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  <sheet name="Лист1" sheetId="11" r:id="rId11"/>
  </sheets>
  <definedNames>
    <definedName name="_xlnm.Print_Area" localSheetId="1">'График'!$A$1:$BP$141</definedName>
    <definedName name="_xlnm.Print_Area" localSheetId="2">'План'!$A$1:$HO$137</definedName>
    <definedName name="_xlnm.Print_Area" localSheetId="7">'Пояснения'!$A$1:$BA$14</definedName>
    <definedName name="_xlnm.Print_Area" localSheetId="0">'Титул'!$A$1:$AV$32</definedName>
  </definedNames>
  <calcPr fullCalcOnLoad="1"/>
</workbook>
</file>

<file path=xl/sharedStrings.xml><?xml version="1.0" encoding="utf-8"?>
<sst xmlns="http://schemas.openxmlformats.org/spreadsheetml/2006/main" count="3197" uniqueCount="772">
  <si>
    <t>Код</t>
  </si>
  <si>
    <t xml:space="preserve"> Наименование ЦМК</t>
  </si>
  <si>
    <t>Согласовано</t>
  </si>
  <si>
    <t>Пояснения</t>
  </si>
  <si>
    <t>№</t>
  </si>
  <si>
    <t>Наименование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</si>
  <si>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</si>
  <si>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</si>
  <si>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</si>
  <si>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</si>
  <si>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</si>
  <si>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</si>
  <si>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0</t>
  </si>
  <si>
    <t>БД.01</t>
  </si>
  <si>
    <t>3</t>
  </si>
  <si>
    <t>Русский язык</t>
  </si>
  <si>
    <t>1</t>
  </si>
  <si>
    <t>БД.02</t>
  </si>
  <si>
    <t>Литература</t>
  </si>
  <si>
    <t>2</t>
  </si>
  <si>
    <t>БД.03</t>
  </si>
  <si>
    <t>Роднаяя литература</t>
  </si>
  <si>
    <t>БД.04</t>
  </si>
  <si>
    <t>Иностранный язык</t>
  </si>
  <si>
    <t>4</t>
  </si>
  <si>
    <t>БД.05</t>
  </si>
  <si>
    <t>История</t>
  </si>
  <si>
    <t>5</t>
  </si>
  <si>
    <t>БД.06</t>
  </si>
  <si>
    <t>Физическая культура</t>
  </si>
  <si>
    <t>6</t>
  </si>
  <si>
    <t>БД.07</t>
  </si>
  <si>
    <t>ОБЖ</t>
  </si>
  <si>
    <t>7</t>
  </si>
  <si>
    <t>БД.08</t>
  </si>
  <si>
    <t>Обществознание</t>
  </si>
  <si>
    <t>8</t>
  </si>
  <si>
    <t>БД.09</t>
  </si>
  <si>
    <t>Естествознание</t>
  </si>
  <si>
    <t>9</t>
  </si>
  <si>
    <t>БД.10</t>
  </si>
  <si>
    <t>География</t>
  </si>
  <si>
    <t>10</t>
  </si>
  <si>
    <t>БД.11</t>
  </si>
  <si>
    <t>Экология</t>
  </si>
  <si>
    <t>11</t>
  </si>
  <si>
    <t>БД.12</t>
  </si>
  <si>
    <t>Астрономия</t>
  </si>
  <si>
    <t>ПД</t>
  </si>
  <si>
    <t>Профильные дисциплины</t>
  </si>
  <si>
    <t>12</t>
  </si>
  <si>
    <t>ПД.01</t>
  </si>
  <si>
    <t>Математика</t>
  </si>
  <si>
    <t>13</t>
  </si>
  <si>
    <t>ПД.02</t>
  </si>
  <si>
    <t>Информатика</t>
  </si>
  <si>
    <t>14</t>
  </si>
  <si>
    <t>ПД.03</t>
  </si>
  <si>
    <t>Экономика</t>
  </si>
  <si>
    <t>15</t>
  </si>
  <si>
    <t>ПД.04</t>
  </si>
  <si>
    <t>Право</t>
  </si>
  <si>
    <t>ПОО</t>
  </si>
  <si>
    <t>Предлагаемые ОО</t>
  </si>
  <si>
    <t>16</t>
  </si>
  <si>
    <t>ПОО.01</t>
  </si>
  <si>
    <t>44</t>
  </si>
  <si>
    <t>Основы проектной деятельности</t>
  </si>
  <si>
    <t>ОГСЭ</t>
  </si>
  <si>
    <t>Общий гуманитарный и социально-экономический учебный цикл</t>
  </si>
  <si>
    <t>17</t>
  </si>
  <si>
    <t>ОГСЭ.1</t>
  </si>
  <si>
    <t>Основы философии</t>
  </si>
  <si>
    <t>18</t>
  </si>
  <si>
    <t>ОГСЭ.2</t>
  </si>
  <si>
    <t>19</t>
  </si>
  <si>
    <t>ОГСЭ.3</t>
  </si>
  <si>
    <t>Иностранный язык*</t>
  </si>
  <si>
    <t>20</t>
  </si>
  <si>
    <t>ОГСЭ.4</t>
  </si>
  <si>
    <t>Физическая культура*</t>
  </si>
  <si>
    <t>21</t>
  </si>
  <si>
    <t>ОГСЭ.5</t>
  </si>
  <si>
    <t>Экономика туризма**</t>
  </si>
  <si>
    <t>ЕН</t>
  </si>
  <si>
    <t>Математический и общий естественнонаучный учебный цикл</t>
  </si>
  <si>
    <t>22</t>
  </si>
  <si>
    <t>ЕН.1</t>
  </si>
  <si>
    <t>Информационно-коммуникационные технологии в профессиональной деятельности*</t>
  </si>
  <si>
    <t>23</t>
  </si>
  <si>
    <t>ЕН.2</t>
  </si>
  <si>
    <t>География туризма*</t>
  </si>
  <si>
    <t>ОП</t>
  </si>
  <si>
    <t>Общепрофессиональные дисциплины</t>
  </si>
  <si>
    <t>24</t>
  </si>
  <si>
    <t>ОП.1</t>
  </si>
  <si>
    <t>Психология делового общения*</t>
  </si>
  <si>
    <t>25</t>
  </si>
  <si>
    <t>ОП.2</t>
  </si>
  <si>
    <t>Организация туристской индустрии*</t>
  </si>
  <si>
    <t>26</t>
  </si>
  <si>
    <t>ОП.3</t>
  </si>
  <si>
    <t>Иностранный язык в сфере профессиональной коммуникации*</t>
  </si>
  <si>
    <t>27</t>
  </si>
  <si>
    <t>ОП.4</t>
  </si>
  <si>
    <t>Безопасность жизнедеятельности</t>
  </si>
  <si>
    <t>28</t>
  </si>
  <si>
    <t>ОП.5</t>
  </si>
  <si>
    <t>История и культура Свердловской области**</t>
  </si>
  <si>
    <t>29</t>
  </si>
  <si>
    <t>ОП.6</t>
  </si>
  <si>
    <t>Основы экскурсионной деятельности*</t>
  </si>
  <si>
    <t>ПМ</t>
  </si>
  <si>
    <t>Профессиональные модули</t>
  </si>
  <si>
    <t>ПМ.1</t>
  </si>
  <si>
    <t>Предоставление турагентских услуг</t>
  </si>
  <si>
    <t>30</t>
  </si>
  <si>
    <t>МДК.1.1</t>
  </si>
  <si>
    <t>3001</t>
  </si>
  <si>
    <t>Технология продаж и продвижения турпродукта*</t>
  </si>
  <si>
    <t>31</t>
  </si>
  <si>
    <t>МДК.1.2</t>
  </si>
  <si>
    <t>Технология и организация турагентской деятельности*</t>
  </si>
  <si>
    <t>32</t>
  </si>
  <si>
    <t>УП.1.01</t>
  </si>
  <si>
    <t>Учебная практика</t>
  </si>
  <si>
    <t>33</t>
  </si>
  <si>
    <t>ПП.1.01</t>
  </si>
  <si>
    <t>Производственная практика (по профилю специальности)</t>
  </si>
  <si>
    <t>ПМ.2</t>
  </si>
  <si>
    <t>Предоставление услуг по сопровождению туристов</t>
  </si>
  <si>
    <t>34</t>
  </si>
  <si>
    <t>МДК.2.1</t>
  </si>
  <si>
    <t>3002</t>
  </si>
  <si>
    <t>Технология и организация сопровождения туристов*</t>
  </si>
  <si>
    <t>35</t>
  </si>
  <si>
    <t>МДК.2.2</t>
  </si>
  <si>
    <t>Организация досуга туристов*</t>
  </si>
  <si>
    <t>36</t>
  </si>
  <si>
    <t>УП.2.01</t>
  </si>
  <si>
    <t>37</t>
  </si>
  <si>
    <t>ПП.2.01</t>
  </si>
  <si>
    <t>ПМ.3</t>
  </si>
  <si>
    <t>Предоставление туроператорских услуг</t>
  </si>
  <si>
    <t>38</t>
  </si>
  <si>
    <t>МДК.3.1</t>
  </si>
  <si>
    <t>3003</t>
  </si>
  <si>
    <t>Технология и организация туроператорской деятельности</t>
  </si>
  <si>
    <t>39</t>
  </si>
  <si>
    <t>МДК.3.2</t>
  </si>
  <si>
    <t>Маркетинговые технологии в туризме*</t>
  </si>
  <si>
    <t>40</t>
  </si>
  <si>
    <t>УП.3.01</t>
  </si>
  <si>
    <t>41</t>
  </si>
  <si>
    <t>ПП.3.01</t>
  </si>
  <si>
    <t>ПМ.4</t>
  </si>
  <si>
    <t>Управление функциональным подразделением организации</t>
  </si>
  <si>
    <t>42</t>
  </si>
  <si>
    <t>МДК.4.1</t>
  </si>
  <si>
    <t>3004</t>
  </si>
  <si>
    <t>Управление деятельностью функционального подразделения*</t>
  </si>
  <si>
    <t>43</t>
  </si>
  <si>
    <t>МДК.4.2</t>
  </si>
  <si>
    <t>Современная оргтехника и организация делопроизводства*</t>
  </si>
  <si>
    <t>УП.4.01</t>
  </si>
  <si>
    <t>45</t>
  </si>
  <si>
    <t>ПП.4.01</t>
  </si>
  <si>
    <t>Индекс</t>
  </si>
  <si>
    <t>Содержание</t>
  </si>
  <si>
    <t>ОК 1</t>
  </si>
  <si>
    <t>Понимать сущность и социальную значимость своей будущей профессии, проявлять к ней устойчивый интерес.</t>
  </si>
  <si>
    <t>ОК 2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</si>
  <si>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</si>
  <si>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>ОК 3</t>
  </si>
  <si>
    <t>Принимать решения в стандартных и нестандартных ситуациях и нести за них ответственность.</t>
  </si>
  <si>
    <t>ОК 4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</si>
  <si>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</si>
  <si>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ОК 5</t>
  </si>
  <si>
    <t>Использовать информационно-коммуникационные технологии в профессиональной деятельности.</t>
  </si>
  <si>
    <t>ОК 6</t>
  </si>
  <si>
    <t>Работать в коллективе и команде, эффективно общаться с коллегами, руководством, потребителями.</t>
  </si>
  <si>
    <t>ОК 7</t>
  </si>
  <si>
    <t>Брать на себя ответственность за работу членов команды (подчиненных), результат выполнения заданий.</t>
  </si>
  <si>
    <t>ОК 8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</si>
  <si>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</si>
  <si>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ОК 9</t>
  </si>
  <si>
    <t>Ориентироваться в условиях частой смены технологий в профессиональной деятельности.</t>
  </si>
  <si>
    <t>ПК 1.1</t>
  </si>
  <si>
    <t>Выявлять и анализировать запросы потребителя и возможности их реализации.</t>
  </si>
  <si>
    <t>ПК 1.2</t>
  </si>
  <si>
    <t>Информировать потребителя о туристских продуктах.</t>
  </si>
  <si>
    <t>ПК 1.3</t>
  </si>
  <si>
    <t>Взаимодействовать с туроператором по реализации и продвижению туристского продукта.</t>
  </si>
  <si>
    <t>ПК 1.4</t>
  </si>
  <si>
    <t>Рассчитывать стоимость турпакета в соответствии с заявкой потребителя.</t>
  </si>
  <si>
    <t>ПК 1.5</t>
  </si>
  <si>
    <t>Оформлять турпакет (турпутевки, ваучеры, страховые полисы).</t>
  </si>
  <si>
    <t>ПК 1.6</t>
  </si>
  <si>
    <t>Выполнять работу по оказанию визовой поддержки потребителю.</t>
  </si>
  <si>
    <t>ПК 1.7</t>
  </si>
  <si>
    <t>Оформлять документы строгой отчетности.</t>
  </si>
  <si>
    <t>ПК 2.1</t>
  </si>
  <si>
    <t>Контролировать готовность группы, оборудования и транспортных средств к выходу на маршрут.</t>
  </si>
  <si>
    <t>ПК 2.2</t>
  </si>
  <si>
    <t>Инструктировать туристов о правилах поведения на маршруте.</t>
  </si>
  <si>
    <t>ПК 2.3</t>
  </si>
  <si>
    <t>Координировать и контролировать действия туристов на маршруте.</t>
  </si>
  <si>
    <t>ПК 2.4</t>
  </si>
  <si>
    <t>Обеспечивать безопасность туристов на маршруте.</t>
  </si>
  <si>
    <t>ПК 2.5</t>
  </si>
  <si>
    <t>Контролировать качество обслуживания туристов принимающей стороной.</t>
  </si>
  <si>
    <t>ПК 2.6</t>
  </si>
  <si>
    <t>Оформлять отчетную документацию о туристской поездке.</t>
  </si>
  <si>
    <t>ПК 3.1</t>
  </si>
  <si>
    <t>Проводить маркетинговые исследования рынка туристских услуг с целью формирования востребованного туристского продукта.</t>
  </si>
  <si>
    <t>ПК 3.2</t>
  </si>
  <si>
    <t>Формировать туристский продукт.</t>
  </si>
  <si>
    <t>ПК 3.3</t>
  </si>
  <si>
    <t>Рассчитывать стоимость туристского продукта.</t>
  </si>
  <si>
    <t>ПК 3.4</t>
  </si>
  <si>
    <t>Взаимодействовать с турагентами по реализации и продвижению туристского продукта.</t>
  </si>
  <si>
    <t>ПК 4.1</t>
  </si>
  <si>
    <t>Планировать деятельность подразделения.</t>
  </si>
  <si>
    <t>ПК 4.2</t>
  </si>
  <si>
    <t>Организовывать и контролировать деятельность подчиненных.</t>
  </si>
  <si>
    <t>ПК 4.3</t>
  </si>
  <si>
    <t>Оформлять отчетно-планирующую документацию.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</si>
  <si>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</si>
  <si>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</si>
  <si>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</si>
  <si>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</si>
  <si>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</si>
  <si>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[2]</t>
  </si>
  <si>
    <t>БД.02 Литература</t>
  </si>
  <si>
    <t>Диф. зач</t>
  </si>
  <si>
    <t>Комплексный диф. зачет</t>
  </si>
  <si>
    <t>[4]</t>
  </si>
  <si>
    <t>МДК.1.1 Технология продаж и продвижения турпродукта*</t>
  </si>
  <si>
    <t>МДК.1.2 Технология и организация турагентской деятельности*</t>
  </si>
  <si>
    <t>УП.1.01 Учебная практика</t>
  </si>
  <si>
    <t>ПП.1.01 Производственная практика (по профилю специальности)</t>
  </si>
  <si>
    <t>МДК.2.1 Технология и организация сопровождения туристов*</t>
  </si>
  <si>
    <t>МДК.2.2 Организация досуга туристов*</t>
  </si>
  <si>
    <t>УП.2.01 Учебная практика</t>
  </si>
  <si>
    <t>ПП.2.01 Производственная практика (по профилю специальности)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</si>
  <si>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</si>
  <si>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</si>
  <si>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</si>
  <si>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</si>
  <si>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</si>
  <si>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</si>
  <si>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</si>
  <si>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</si>
  <si>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</si>
  <si>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</si>
  <si>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</si>
  <si>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</si>
  <si>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</si>
  <si>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</si>
  <si>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</si>
  <si>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</si>
  <si>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</si>
  <si>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</si>
  <si>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Экзамены</t>
  </si>
  <si>
    <t>Зачеты</t>
  </si>
  <si>
    <t>Диффер. зачеты</t>
  </si>
  <si>
    <t>Курсовые проекты</t>
  </si>
  <si>
    <t>Другие формы контроля</t>
  </si>
  <si>
    <t>Самост.(с.р.+и.п.)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</si>
  <si>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</si>
  <si>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</si>
  <si>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</si>
  <si>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</si>
  <si>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</si>
  <si>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</si>
  <si>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</si>
  <si>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</si>
  <si>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</si>
  <si>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</si>
  <si>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</si>
  <si>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</si>
  <si>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</si>
  <si>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</si>
  <si>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</si>
  <si>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</si>
  <si>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</si>
  <si>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</si>
  <si>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Семестр H</t>
  </si>
  <si>
    <t>Семестр I</t>
  </si>
  <si>
    <t>Семестр J</t>
  </si>
  <si>
    <t>Семестр K</t>
  </si>
  <si>
    <t>Семестр L</t>
  </si>
  <si>
    <t>Семестр M</t>
  </si>
  <si>
    <t>Всего</t>
  </si>
  <si>
    <t>в том числе</t>
  </si>
  <si>
    <t>17  нед</t>
  </si>
  <si>
    <t>22  нед</t>
  </si>
  <si>
    <t>16  нед</t>
  </si>
  <si>
    <t>15  нед</t>
  </si>
  <si>
    <t>13  нед</t>
  </si>
  <si>
    <t>9  нед</t>
  </si>
  <si>
    <t xml:space="preserve"> нед</t>
  </si>
  <si>
    <t>8  нед</t>
  </si>
  <si>
    <t>Лекции, уроки</t>
  </si>
  <si>
    <t>Пр. занятия, семинары</t>
  </si>
  <si>
    <t>Лаб. занятия</t>
  </si>
  <si>
    <t>Курс. проект.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</si>
  <si>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</si>
  <si>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</si>
  <si>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</si>
  <si>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</si>
  <si>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</si>
  <si>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</si>
  <si>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Пр.занятия семинары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</si>
  <si>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</si>
  <si>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</si>
  <si>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</si>
  <si>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</si>
  <si>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</si>
  <si>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</si>
  <si>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</si>
  <si>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</si>
  <si>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</si>
  <si>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</si>
  <si>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</si>
  <si>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</si>
  <si>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</si>
  <si>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</si>
  <si>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</si>
  <si>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</si>
  <si>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</si>
  <si>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</si>
  <si>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</si>
  <si>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</si>
  <si>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</si>
  <si>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</si>
  <si>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</si>
  <si>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</si>
  <si>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</si>
  <si>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</si>
  <si>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</si>
  <si>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</si>
  <si>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</si>
  <si>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</si>
  <si>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</si>
  <si>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</si>
  <si>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</si>
  <si>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</si>
  <si>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</si>
  <si>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</si>
  <si>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</si>
  <si>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</si>
  <si>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</si>
  <si>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</si>
  <si>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</si>
  <si>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</si>
  <si>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</si>
  <si>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</si>
  <si>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</si>
  <si>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</si>
  <si>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</si>
  <si>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</si>
  <si>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</si>
  <si>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</si>
  <si>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</si>
  <si>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</si>
  <si>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</si>
  <si>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</si>
  <si>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</si>
  <si>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</si>
  <si>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</si>
  <si>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</si>
  <si>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</si>
  <si>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</si>
  <si>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</si>
  <si>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</si>
  <si>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</si>
  <si>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</si>
  <si>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</si>
  <si>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</si>
  <si>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</si>
  <si>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</si>
  <si>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</si>
  <si>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</si>
  <si>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</si>
  <si>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</si>
  <si>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</si>
  <si>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</si>
  <si>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</si>
  <si>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</si>
  <si>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</si>
  <si>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</si>
  <si>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</si>
  <si>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</si>
  <si>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</si>
  <si>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</si>
  <si>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</si>
  <si>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</si>
  <si>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</si>
  <si>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</si>
  <si>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</si>
  <si>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</si>
  <si>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</si>
  <si>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</si>
  <si>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</si>
  <si>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</si>
  <si>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</si>
  <si>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</si>
  <si>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</si>
  <si>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</si>
  <si>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</si>
  <si>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</si>
  <si>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</si>
  <si>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</si>
  <si>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</si>
  <si>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</si>
  <si>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</si>
  <si>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</si>
  <si>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</si>
  <si>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</si>
  <si>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</si>
  <si>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</si>
  <si>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</si>
  <si>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</si>
  <si>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</si>
  <si>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</si>
  <si>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</si>
  <si>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</si>
  <si>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</si>
  <si>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</si>
  <si>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</si>
  <si>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</si>
  <si>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</si>
  <si>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</si>
  <si>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</si>
  <si>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</si>
  <si>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</si>
  <si>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</si>
  <si>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</si>
  <si>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</si>
  <si>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</si>
  <si>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</si>
  <si>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</si>
  <si>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</si>
  <si>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</si>
  <si>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</si>
  <si>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</si>
  <si>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</si>
  <si>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</si>
  <si>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</si>
  <si>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</si>
  <si>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</si>
  <si>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</si>
  <si>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</si>
  <si>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</si>
  <si>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</si>
  <si>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</si>
  <si>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</si>
  <si>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</si>
  <si>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</si>
  <si>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</si>
  <si>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</si>
  <si>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</si>
  <si>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</si>
  <si>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</si>
  <si>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</si>
  <si>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</si>
  <si>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</si>
  <si>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</si>
  <si>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</si>
  <si>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</si>
  <si>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</si>
  <si>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</si>
  <si>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</si>
  <si>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</si>
  <si>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</si>
  <si>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</si>
  <si>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</si>
  <si>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</si>
  <si>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</si>
  <si>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</si>
  <si>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</si>
  <si>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</si>
  <si>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</si>
  <si>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</si>
  <si>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</si>
  <si>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</si>
  <si>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</si>
  <si>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</si>
  <si>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</si>
  <si>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</si>
  <si>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Итого час/нед (с учетом консультаций в период обучения по циклам)</t>
  </si>
  <si>
    <t>False</t>
  </si>
  <si>
    <t>ОБЩЕОБРАЗОВАТЕЛЬНАЯ ПОДГОТОВКА</t>
  </si>
  <si>
    <t>702</t>
  </si>
  <si>
    <t>918</t>
  </si>
  <si>
    <t>306</t>
  </si>
  <si>
    <t>612</t>
  </si>
  <si>
    <t>241</t>
  </si>
  <si>
    <t>341</t>
  </si>
  <si>
    <t>1188</t>
  </si>
  <si>
    <t>396</t>
  </si>
  <si>
    <t>792</t>
  </si>
  <si>
    <t>289</t>
  </si>
  <si>
    <t>483</t>
  </si>
  <si>
    <t>СО</t>
  </si>
  <si>
    <t>Среднее общее образование</t>
  </si>
  <si>
    <t>258</t>
  </si>
  <si>
    <t>234</t>
  </si>
  <si>
    <t>256</t>
  </si>
  <si>
    <t>100%</t>
  </si>
  <si>
    <t>ПП</t>
  </si>
  <si>
    <t>ПРОФЕССИОНАЛЬНАЯ ПОДГОТОВКА</t>
  </si>
  <si>
    <t>2862</t>
  </si>
  <si>
    <t>954</t>
  </si>
  <si>
    <t>1908</t>
  </si>
  <si>
    <t>970</t>
  </si>
  <si>
    <t>888</t>
  </si>
  <si>
    <t>864</t>
  </si>
  <si>
    <t>288</t>
  </si>
  <si>
    <t>576</t>
  </si>
  <si>
    <t>318</t>
  </si>
  <si>
    <t>810</t>
  </si>
  <si>
    <t>270</t>
  </si>
  <si>
    <t>540</t>
  </si>
  <si>
    <t>248</t>
  </si>
  <si>
    <t>272</t>
  </si>
  <si>
    <t>468</t>
  </si>
  <si>
    <t>242</t>
  </si>
  <si>
    <t>226</t>
  </si>
  <si>
    <t>486</t>
  </si>
  <si>
    <t>324</t>
  </si>
  <si>
    <t>546</t>
  </si>
  <si>
    <t>360</t>
  </si>
  <si>
    <t>230</t>
  </si>
  <si>
    <t>302</t>
  </si>
  <si>
    <t>П</t>
  </si>
  <si>
    <t>Профессиональный учебный цикл</t>
  </si>
  <si>
    <t>2014</t>
  </si>
  <si>
    <t>1344</t>
  </si>
  <si>
    <t>240</t>
  </si>
  <si>
    <t>908</t>
  </si>
  <si>
    <t>606</t>
  </si>
  <si>
    <t>312</t>
  </si>
  <si>
    <t>327</t>
  </si>
  <si>
    <t>1106</t>
  </si>
  <si>
    <t>368</t>
  </si>
  <si>
    <t>738</t>
  </si>
  <si>
    <t>494</t>
  </si>
  <si>
    <t>4к</t>
  </si>
  <si>
    <t>РП</t>
  </si>
  <si>
    <t>час</t>
  </si>
  <si>
    <t>нед</t>
  </si>
  <si>
    <t>ПМ.1.ЭК</t>
  </si>
  <si>
    <t>Всего часов с учетом практик</t>
  </si>
  <si>
    <t>ПМ.2.ЭК</t>
  </si>
  <si>
    <t>384</t>
  </si>
  <si>
    <t>314</t>
  </si>
  <si>
    <t>236</t>
  </si>
  <si>
    <t>ПМ.3.ЭК</t>
  </si>
  <si>
    <t>459</t>
  </si>
  <si>
    <t>ПМ.4.ЭК</t>
  </si>
  <si>
    <t>531</t>
  </si>
  <si>
    <t xml:space="preserve">Учебная и производственная (по профилю специальности) практики </t>
  </si>
  <si>
    <t xml:space="preserve">16 </t>
  </si>
  <si>
    <t xml:space="preserve">8 </t>
  </si>
  <si>
    <t xml:space="preserve">4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</si>
  <si>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</si>
  <si>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</si>
  <si>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</si>
  <si>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ПДП</t>
  </si>
  <si>
    <t>Производственная практика (преддипломная)</t>
  </si>
  <si>
    <t>Государственная итоговая аттестация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</si>
  <si>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</si>
  <si>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</si>
  <si>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</si>
  <si>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 xml:space="preserve">2 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</si>
  <si>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</si>
  <si>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</si>
  <si>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</si>
  <si>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</si>
  <si>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</si>
  <si>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</si>
  <si>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4968</t>
  </si>
  <si>
    <t>1656</t>
  </si>
  <si>
    <t>3312</t>
  </si>
  <si>
    <t>1500</t>
  </si>
  <si>
    <t>1712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</si>
  <si>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</si>
  <si>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</si>
  <si>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</si>
  <si>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</si>
  <si>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</si>
  <si>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</si>
  <si>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</si>
  <si>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</si>
  <si>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</si>
  <si>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</si>
  <si>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</si>
  <si>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</si>
  <si>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</si>
  <si>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</si>
  <si>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</si>
  <si>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</si>
  <si>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</si>
  <si>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</si>
  <si>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</si>
  <si>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</si>
  <si>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</si>
  <si>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</si>
  <si>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</si>
  <si>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</si>
  <si>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</si>
  <si>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</si>
  <si>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</si>
  <si>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</si>
  <si>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</si>
  <si>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</si>
  <si>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</si>
  <si>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</si>
  <si>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</si>
  <si>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</si>
  <si>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</si>
  <si>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</si>
  <si>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</si>
  <si>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</si>
  <si>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</si>
  <si>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</si>
  <si>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</si>
  <si>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</si>
  <si>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</si>
  <si>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</si>
  <si>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</si>
  <si>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</si>
  <si>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</si>
  <si>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</si>
  <si>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</si>
  <si>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</si>
  <si>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</si>
  <si>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</si>
  <si>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</si>
  <si>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</si>
  <si>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</si>
  <si>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</si>
  <si>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X</t>
  </si>
  <si>
    <t>D</t>
  </si>
  <si>
    <t>IV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</si>
  <si>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</si>
  <si>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</si>
  <si>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</si>
  <si>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</si>
  <si>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</si>
  <si>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</si>
  <si>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</si>
  <si>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</si>
  <si>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</si>
  <si>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</si>
  <si>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</si>
  <si>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</si>
  <si>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</si>
  <si>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</si>
  <si>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</si>
  <si>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</si>
  <si>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</si>
  <si>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</si>
  <si>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</si>
  <si>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</si>
  <si>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</si>
  <si>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</si>
  <si>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</si>
  <si>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</si>
  <si>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</si>
  <si>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</si>
  <si>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</si>
  <si>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</si>
  <si>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</si>
  <si>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17 </t>
  </si>
  <si>
    <t xml:space="preserve">22 </t>
  </si>
  <si>
    <t xml:space="preserve">31 </t>
  </si>
  <si>
    <t xml:space="preserve">15 </t>
  </si>
  <si>
    <t xml:space="preserve">1 </t>
  </si>
  <si>
    <t xml:space="preserve">13 </t>
  </si>
  <si>
    <t xml:space="preserve">9 </t>
  </si>
  <si>
    <t xml:space="preserve">5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</si>
  <si>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</si>
  <si>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</si>
  <si>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</si>
  <si>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</si>
  <si>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</si>
  <si>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</si>
  <si>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</si>
  <si>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</si>
  <si>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</si>
  <si>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</si>
  <si>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</si>
  <si>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43.02.10</t>
  </si>
  <si>
    <t>Туризм</t>
  </si>
  <si>
    <t>код</t>
  </si>
  <si>
    <t>наименование специальности</t>
  </si>
  <si>
    <t>основное общее образование</t>
  </si>
  <si>
    <t>квалификация:</t>
  </si>
  <si>
    <t>форма обучения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</si>
  <si>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</si>
  <si>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</si>
  <si>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</si>
  <si>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</si>
  <si>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</si>
  <si>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07.05.2014</t>
  </si>
  <si>
    <t xml:space="preserve">     № </t>
  </si>
  <si>
    <t>474</t>
  </si>
  <si>
    <t>Письменные контрольные работы</t>
  </si>
  <si>
    <t>Основы безопасности жизнедеятельности</t>
  </si>
  <si>
    <t>Объем ОП</t>
  </si>
  <si>
    <t>Самост. (включая инд.проект)</t>
  </si>
  <si>
    <t>Консульт. и экзамены</t>
  </si>
  <si>
    <t>Министерство образования и молодежной политики Свердловской области</t>
  </si>
  <si>
    <t xml:space="preserve">Государственное автономное профессиональное образовательное учреждение Свердловской области </t>
  </si>
  <si>
    <t xml:space="preserve"> "Уральский колледж бизнеса, управления и технологии красоты"</t>
  </si>
  <si>
    <t>Директор колледжа</t>
  </si>
  <si>
    <t>Н.Б.Глебова</t>
  </si>
  <si>
    <t>уровень образования, необходимый для приема на обучение по ППССЗ</t>
  </si>
  <si>
    <t>с присвоением квалификации</t>
  </si>
  <si>
    <t>очная</t>
  </si>
  <si>
    <t>срок получения СПО по ППССЗ:</t>
  </si>
  <si>
    <t>Специалист по туризму</t>
  </si>
  <si>
    <t>2 года 10 месяцев</t>
  </si>
  <si>
    <t>социально - экономический</t>
  </si>
  <si>
    <t>Экзамен по модулю</t>
  </si>
  <si>
    <t>6 к</t>
  </si>
  <si>
    <t>БД.03 Родная литература</t>
  </si>
  <si>
    <t>[6]</t>
  </si>
  <si>
    <t>МДК.4.1 Управление деятельностью функционального подразделения</t>
  </si>
  <si>
    <t>МДК.4.2 Современная оргтехника и организация делопроизводства</t>
  </si>
  <si>
    <t>УП.4.01 Учебная практика</t>
  </si>
  <si>
    <t>ПП.4.01 Производственная практика (по профилю специальности)</t>
  </si>
  <si>
    <t>Заместитель директора по учебной работе</t>
  </si>
  <si>
    <t>Сеначина Светлана Евгеньевна</t>
  </si>
  <si>
    <t>Заместитель директора по учебно-методической работе</t>
  </si>
  <si>
    <t>Корзухина Надежда Александровна</t>
  </si>
  <si>
    <t>Заведующий отделением</t>
  </si>
  <si>
    <t>Зубова Светлана Александровна</t>
  </si>
  <si>
    <t>Руководитель предметно-цикловой комиссии</t>
  </si>
  <si>
    <t>Зыкин Николай Сергеевич</t>
  </si>
  <si>
    <t>2021 г.</t>
  </si>
  <si>
    <t xml:space="preserve"> на базе основного общего образования (9.кл.), очная форма обучения, начало обучения 2021 год</t>
  </si>
  <si>
    <t>43.02.10  Туризм</t>
  </si>
  <si>
    <t>1. Календарный учебный график</t>
  </si>
  <si>
    <t>2. Сводные данные по бюджету времени</t>
  </si>
  <si>
    <t>3. Учебный план 43.02.10 Туризм,  на базе основного общего образования (9 кл.) ,  очная форма обучения, начало обучения 2021 год</t>
  </si>
  <si>
    <t>Родная литература</t>
  </si>
  <si>
    <t>Консультации и экзамены</t>
  </si>
  <si>
    <t>География туризма</t>
  </si>
  <si>
    <t>Экономика туризма</t>
  </si>
  <si>
    <t>Информационно-коммуникационные технологии в профессиональной деятельности</t>
  </si>
  <si>
    <t>Психология делового общения</t>
  </si>
  <si>
    <t>Организация туристской индустрии</t>
  </si>
  <si>
    <t>Иностранный язык в сфере профессиональной коммуникации</t>
  </si>
  <si>
    <t>История и культура Урала</t>
  </si>
  <si>
    <t>Основы экскурсионной деятельности</t>
  </si>
  <si>
    <t>Технология продаж и продвижения турпродукта</t>
  </si>
  <si>
    <t>Технология и организация турагентской деятельности</t>
  </si>
  <si>
    <t>Технология и организация сопровождения туристов</t>
  </si>
  <si>
    <t>Организация досуга туристов</t>
  </si>
  <si>
    <t>Маркетинговые технологии в туризме</t>
  </si>
  <si>
    <t>Управление деятельностью функционального подразделения</t>
  </si>
  <si>
    <t>Современная оргтехника и организация делопроизводства</t>
  </si>
  <si>
    <t>ОГСЭ.6</t>
  </si>
  <si>
    <t>Основы финансовой грамотности</t>
  </si>
  <si>
    <t>ОП.7</t>
  </si>
  <si>
    <t>Страноведение</t>
  </si>
  <si>
    <t>Приказ № ____ - од      "____"______2021 г.</t>
  </si>
  <si>
    <t>21.02.05 Земельно-имущественные отношения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</si>
</sst>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60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i/>
      <sz val="8"/>
      <color indexed="8"/>
      <name val="Arial"/>
      <family val="2"/>
    </font>
    <font>
      <b/>
      <sz val="26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8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ill="1" applyBorder="1">
      <alignment/>
      <protection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33" xfId="54" applyNumberFormat="1" applyFont="1" applyFill="1" applyBorder="1" applyAlignment="1" applyProtection="1">
      <alignment horizontal="center" vertical="center"/>
      <protection locked="0"/>
    </xf>
    <xf numFmtId="0" fontId="0" fillId="35" borderId="34" xfId="54" applyNumberFormat="1" applyFont="1" applyFill="1" applyBorder="1" applyAlignment="1" applyProtection="1">
      <alignment horizontal="center" vertical="center"/>
      <protection locked="0"/>
    </xf>
    <xf numFmtId="0" fontId="0" fillId="35" borderId="32" xfId="54" applyNumberFormat="1" applyFont="1" applyFill="1" applyBorder="1" applyAlignment="1" applyProtection="1">
      <alignment horizontal="center" vertical="center"/>
      <protection locked="0"/>
    </xf>
    <xf numFmtId="0" fontId="0" fillId="35" borderId="33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5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/>
      <protection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38" xfId="54" applyNumberFormat="1" applyFont="1" applyFill="1" applyBorder="1" applyAlignment="1">
      <alignment horizontal="center" vertical="center"/>
      <protection/>
    </xf>
    <xf numFmtId="0" fontId="0" fillId="34" borderId="39" xfId="54" applyNumberFormat="1" applyFont="1" applyFill="1" applyBorder="1" applyAlignment="1" applyProtection="1">
      <alignment horizontal="center" vertical="center"/>
      <protection locked="0"/>
    </xf>
    <xf numFmtId="0" fontId="0" fillId="35" borderId="4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left" vertical="center"/>
      <protection/>
    </xf>
    <xf numFmtId="0" fontId="0" fillId="35" borderId="39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41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5" borderId="27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3" borderId="31" xfId="54" applyNumberFormat="1" applyFont="1" applyFill="1" applyBorder="1" applyAlignment="1">
      <alignment horizontal="left" vertical="center"/>
      <protection/>
    </xf>
    <xf numFmtId="0" fontId="0" fillId="34" borderId="31" xfId="54" applyNumberFormat="1" applyFont="1" applyFill="1" applyBorder="1" applyAlignment="1" applyProtection="1">
      <alignment horizontal="center" vertical="center"/>
      <protection locked="0"/>
    </xf>
    <xf numFmtId="0" fontId="0" fillId="35" borderId="31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left" vertical="center" wrapText="1"/>
      <protection/>
    </xf>
    <xf numFmtId="0" fontId="0" fillId="33" borderId="42" xfId="54" applyNumberFormat="1" applyFont="1" applyFill="1" applyBorder="1" applyAlignment="1">
      <alignment horizontal="center" vertical="center"/>
      <protection/>
    </xf>
    <xf numFmtId="0" fontId="0" fillId="33" borderId="43" xfId="54" applyNumberFormat="1" applyFont="1" applyFill="1" applyBorder="1" applyAlignment="1">
      <alignment horizontal="center" vertical="center"/>
      <protection/>
    </xf>
    <xf numFmtId="0" fontId="0" fillId="33" borderId="44" xfId="54" applyNumberFormat="1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172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0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Border="1" applyAlignment="1" applyProtection="1">
      <alignment horizontal="left" vertical="center" textRotation="90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172" fontId="0" fillId="33" borderId="10" xfId="54" applyNumberFormat="1" applyFont="1" applyFill="1" applyBorder="1" applyAlignment="1">
      <alignment horizontal="center" vertical="center"/>
      <protection/>
    </xf>
    <xf numFmtId="172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16" fillId="0" borderId="0" xfId="54" applyFont="1">
      <alignment/>
      <protection/>
    </xf>
    <xf numFmtId="0" fontId="16" fillId="35" borderId="0" xfId="54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17" fillId="0" borderId="0" xfId="54" applyFont="1" applyAlignment="1" applyProtection="1">
      <alignment vertical="center"/>
      <protection locked="0"/>
    </xf>
    <xf numFmtId="0" fontId="13" fillId="0" borderId="0" xfId="54" applyFont="1">
      <alignment/>
      <protection/>
    </xf>
    <xf numFmtId="0" fontId="14" fillId="0" borderId="0" xfId="54" applyFont="1" applyAlignment="1" applyProtection="1">
      <alignment vertical="center"/>
      <protection locked="0"/>
    </xf>
    <xf numFmtId="0" fontId="14" fillId="0" borderId="0" xfId="54" applyFont="1" applyBorder="1" applyAlignment="1" applyProtection="1">
      <alignment vertical="center"/>
      <protection locked="0"/>
    </xf>
    <xf numFmtId="0" fontId="14" fillId="0" borderId="29" xfId="54" applyFont="1" applyBorder="1" applyAlignment="1" applyProtection="1">
      <alignment vertical="center"/>
      <protection locked="0"/>
    </xf>
    <xf numFmtId="0" fontId="14" fillId="0" borderId="0" xfId="54" applyNumberFormat="1" applyFont="1" applyBorder="1" applyAlignment="1" applyProtection="1">
      <alignment vertical="center"/>
      <protection locked="0"/>
    </xf>
    <xf numFmtId="0" fontId="20" fillId="35" borderId="0" xfId="54" applyFont="1" applyFill="1" applyBorder="1" applyAlignment="1" applyProtection="1">
      <alignment horizontal="center" vertical="center"/>
      <protection locked="0"/>
    </xf>
    <xf numFmtId="0" fontId="16" fillId="35" borderId="0" xfId="54" applyFont="1" applyFill="1" applyBorder="1" applyAlignment="1" applyProtection="1">
      <alignment horizontal="left" vertical="center"/>
      <protection locked="0"/>
    </xf>
    <xf numFmtId="0" fontId="14" fillId="35" borderId="0" xfId="54" applyNumberFormat="1" applyFont="1" applyFill="1" applyBorder="1" applyAlignment="1" applyProtection="1">
      <alignment vertical="center"/>
      <protection locked="0"/>
    </xf>
    <xf numFmtId="0" fontId="0" fillId="0" borderId="0" xfId="54" applyBorder="1">
      <alignment/>
      <protection/>
    </xf>
    <xf numFmtId="0" fontId="14" fillId="35" borderId="0" xfId="54" applyNumberFormat="1" applyFont="1" applyFill="1" applyBorder="1" applyAlignment="1" applyProtection="1">
      <alignment vertical="top"/>
      <protection locked="0"/>
    </xf>
    <xf numFmtId="0" fontId="9" fillId="35" borderId="0" xfId="54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6" fillId="0" borderId="0" xfId="54" applyFont="1" applyAlignment="1" applyProtection="1">
      <alignment horizontal="center" vertical="center"/>
      <protection locked="0"/>
    </xf>
    <xf numFmtId="0" fontId="0" fillId="34" borderId="24" xfId="54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>
      <alignment/>
      <protection/>
    </xf>
    <xf numFmtId="0" fontId="0" fillId="35" borderId="45" xfId="54" applyNumberFormat="1" applyFont="1" applyFill="1" applyBorder="1" applyAlignment="1" applyProtection="1">
      <alignment horizontal="center" vertical="center"/>
      <protection locked="0"/>
    </xf>
    <xf numFmtId="0" fontId="0" fillId="34" borderId="41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46" xfId="54" applyNumberFormat="1" applyFont="1" applyFill="1" applyBorder="1" applyAlignment="1" applyProtection="1">
      <alignment horizontal="center" vertical="center"/>
      <protection locked="0"/>
    </xf>
    <xf numFmtId="0" fontId="0" fillId="33" borderId="47" xfId="54" applyNumberFormat="1" applyFont="1" applyFill="1" applyBorder="1" applyAlignment="1" applyProtection="1">
      <alignment horizontal="center" vertical="center"/>
      <protection locked="0"/>
    </xf>
    <xf numFmtId="0" fontId="59" fillId="33" borderId="32" xfId="54" applyNumberFormat="1" applyFont="1" applyFill="1" applyBorder="1" applyAlignment="1" applyProtection="1">
      <alignment horizontal="center" vertical="center"/>
      <protection locked="0"/>
    </xf>
    <xf numFmtId="0" fontId="59" fillId="33" borderId="31" xfId="54" applyNumberFormat="1" applyFont="1" applyFill="1" applyBorder="1" applyAlignment="1" applyProtection="1">
      <alignment horizontal="center" vertical="center"/>
      <protection locked="0"/>
    </xf>
    <xf numFmtId="0" fontId="59" fillId="33" borderId="33" xfId="54" applyNumberFormat="1" applyFont="1" applyFill="1" applyBorder="1" applyAlignment="1" applyProtection="1">
      <alignment horizontal="center" vertical="center"/>
      <protection locked="0"/>
    </xf>
    <xf numFmtId="0" fontId="0" fillId="33" borderId="48" xfId="54" applyNumberFormat="1" applyFont="1" applyFill="1" applyBorder="1" applyAlignment="1" applyProtection="1">
      <alignment horizontal="center" vertical="center"/>
      <protection locked="0"/>
    </xf>
    <xf numFmtId="0" fontId="21" fillId="35" borderId="10" xfId="54" applyNumberFormat="1" applyFont="1" applyFill="1" applyBorder="1" applyAlignment="1" applyProtection="1">
      <alignment horizontal="center" vertical="center"/>
      <protection locked="0"/>
    </xf>
    <xf numFmtId="0" fontId="2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1" fillId="34" borderId="35" xfId="54" applyNumberFormat="1" applyFont="1" applyFill="1" applyBorder="1" applyAlignment="1" applyProtection="1">
      <alignment horizontal="center" vertical="center"/>
      <protection locked="0"/>
    </xf>
    <xf numFmtId="0" fontId="21" fillId="34" borderId="10" xfId="54" applyNumberFormat="1" applyFont="1" applyFill="1" applyBorder="1" applyAlignment="1" applyProtection="1">
      <alignment horizontal="center" vertical="center"/>
      <protection locked="0"/>
    </xf>
    <xf numFmtId="0" fontId="21" fillId="34" borderId="36" xfId="54" applyNumberFormat="1" applyFont="1" applyFill="1" applyBorder="1" applyAlignment="1" applyProtection="1">
      <alignment horizontal="center" vertical="center"/>
      <protection locked="0"/>
    </xf>
    <xf numFmtId="0" fontId="21" fillId="33" borderId="10" xfId="54" applyNumberFormat="1" applyFont="1" applyFill="1" applyBorder="1" applyAlignment="1">
      <alignment horizontal="center" vertical="center"/>
      <protection/>
    </xf>
    <xf numFmtId="172" fontId="21" fillId="33" borderId="10" xfId="54" applyNumberFormat="1" applyFont="1" applyFill="1" applyBorder="1" applyAlignment="1">
      <alignment horizontal="center" vertical="center"/>
      <protection/>
    </xf>
    <xf numFmtId="0" fontId="21" fillId="33" borderId="36" xfId="54" applyNumberFormat="1" applyFont="1" applyFill="1" applyBorder="1" applyAlignment="1">
      <alignment horizontal="center" vertical="center"/>
      <protection/>
    </xf>
    <xf numFmtId="0" fontId="21" fillId="33" borderId="35" xfId="54" applyNumberFormat="1" applyFont="1" applyFill="1" applyBorder="1" applyAlignment="1">
      <alignment horizontal="center" vertical="center"/>
      <protection/>
    </xf>
    <xf numFmtId="172" fontId="21" fillId="34" borderId="10" xfId="54" applyNumberFormat="1" applyFont="1" applyFill="1" applyBorder="1" applyAlignment="1" applyProtection="1">
      <alignment horizontal="center" vertical="center"/>
      <protection locked="0"/>
    </xf>
    <xf numFmtId="0" fontId="21" fillId="33" borderId="37" xfId="54" applyNumberFormat="1" applyFont="1" applyFill="1" applyBorder="1" applyAlignment="1" applyProtection="1">
      <alignment horizontal="center" vertical="center"/>
      <protection locked="0"/>
    </xf>
    <xf numFmtId="0" fontId="21" fillId="0" borderId="0" xfId="54" applyFont="1">
      <alignment/>
      <protection/>
    </xf>
    <xf numFmtId="0" fontId="0" fillId="34" borderId="24" xfId="54" applyNumberFormat="1" applyFont="1" applyFill="1" applyBorder="1" applyAlignment="1" applyProtection="1">
      <alignment vertical="center"/>
      <protection locked="0"/>
    </xf>
    <xf numFmtId="0" fontId="0" fillId="34" borderId="10" xfId="54" applyNumberFormat="1" applyFont="1" applyFill="1" applyBorder="1" applyAlignment="1" applyProtection="1">
      <alignment vertical="center"/>
      <protection locked="0"/>
    </xf>
    <xf numFmtId="0" fontId="14" fillId="0" borderId="0" xfId="54" applyNumberFormat="1" applyFont="1" applyBorder="1" applyAlignment="1" applyProtection="1">
      <alignment horizontal="left" vertical="top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14" fillId="35" borderId="0" xfId="54" applyNumberFormat="1" applyFont="1" applyFill="1" applyBorder="1" applyAlignment="1" applyProtection="1">
      <alignment horizontal="left" vertical="center"/>
      <protection locked="0"/>
    </xf>
    <xf numFmtId="0" fontId="18" fillId="0" borderId="0" xfId="54" applyFont="1" applyAlignment="1" applyProtection="1">
      <alignment horizontal="left" vertical="top"/>
      <protection locked="0"/>
    </xf>
    <xf numFmtId="0" fontId="15" fillId="35" borderId="0" xfId="54" applyFont="1" applyFill="1" applyBorder="1" applyAlignment="1" applyProtection="1">
      <alignment horizontal="right" vertical="center"/>
      <protection locked="0"/>
    </xf>
    <xf numFmtId="0" fontId="14" fillId="35" borderId="29" xfId="54" applyNumberFormat="1" applyFont="1" applyFill="1" applyBorder="1" applyAlignment="1" applyProtection="1">
      <alignment horizontal="center" vertical="center"/>
      <protection locked="0"/>
    </xf>
    <xf numFmtId="0" fontId="14" fillId="35" borderId="29" xfId="54" applyNumberFormat="1" applyFont="1" applyFill="1" applyBorder="1" applyAlignment="1" applyProtection="1">
      <alignment horizontal="left" vertical="center"/>
      <protection locked="0"/>
    </xf>
    <xf numFmtId="0" fontId="14" fillId="35" borderId="0" xfId="54" applyNumberFormat="1" applyFont="1" applyFill="1" applyBorder="1" applyAlignment="1" applyProtection="1">
      <alignment horizontal="left" vertical="top"/>
      <protection locked="0"/>
    </xf>
    <xf numFmtId="0" fontId="14" fillId="35" borderId="0" xfId="54" applyNumberFormat="1" applyFont="1" applyFill="1" applyBorder="1" applyAlignment="1" applyProtection="1">
      <alignment horizontal="left" vertical="center" wrapText="1"/>
      <protection locked="0"/>
    </xf>
    <xf numFmtId="0" fontId="9" fillId="35" borderId="0" xfId="0" applyFont="1" applyFill="1" applyBorder="1" applyAlignment="1" applyProtection="1">
      <alignment horizontal="left" vertical="center"/>
      <protection locked="0"/>
    </xf>
    <xf numFmtId="0" fontId="14" fillId="35" borderId="2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4" fillId="35" borderId="29" xfId="54" applyNumberFormat="1" applyFont="1" applyFill="1" applyBorder="1" applyAlignment="1" applyProtection="1">
      <alignment horizontal="left" vertical="top" wrapText="1"/>
      <protection locked="0"/>
    </xf>
    <xf numFmtId="0" fontId="14" fillId="35" borderId="0" xfId="54" applyNumberFormat="1" applyFont="1" applyFill="1" applyBorder="1" applyAlignment="1" applyProtection="1">
      <alignment horizontal="center" vertical="top"/>
      <protection locked="0"/>
    </xf>
    <xf numFmtId="0" fontId="9" fillId="35" borderId="0" xfId="54" applyFont="1" applyFill="1" applyBorder="1" applyAlignment="1" applyProtection="1">
      <alignment horizontal="left" vertical="center" wrapText="1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19" fillId="0" borderId="0" xfId="54" applyFont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top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20" fillId="35" borderId="29" xfId="54" applyNumberFormat="1" applyFont="1" applyFill="1" applyBorder="1" applyAlignment="1" applyProtection="1">
      <alignment horizontal="center" vertical="center"/>
      <protection locked="0"/>
    </xf>
    <xf numFmtId="0" fontId="20" fillId="35" borderId="29" xfId="54" applyNumberFormat="1" applyFont="1" applyFill="1" applyBorder="1" applyAlignment="1" applyProtection="1">
      <alignment horizontal="left" vertical="center"/>
      <protection locked="0"/>
    </xf>
    <xf numFmtId="0" fontId="18" fillId="35" borderId="0" xfId="54" applyFont="1" applyFill="1" applyBorder="1" applyAlignment="1" applyProtection="1">
      <alignment horizontal="center" vertical="top"/>
      <protection locked="0"/>
    </xf>
    <xf numFmtId="0" fontId="18" fillId="35" borderId="0" xfId="54" applyFont="1" applyFill="1" applyBorder="1" applyAlignment="1" applyProtection="1">
      <alignment horizontal="left" vertical="top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17" fillId="0" borderId="0" xfId="54" applyFont="1" applyBorder="1" applyAlignment="1" applyProtection="1">
      <alignment horizontal="left" vertical="center"/>
      <protection locked="0"/>
    </xf>
    <xf numFmtId="0" fontId="6" fillId="35" borderId="29" xfId="54" applyNumberFormat="1" applyFont="1" applyFill="1" applyBorder="1" applyAlignment="1" applyProtection="1">
      <alignment horizontal="center" wrapText="1"/>
      <protection locked="0"/>
    </xf>
    <xf numFmtId="0" fontId="18" fillId="0" borderId="0" xfId="54" applyFont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5" fillId="35" borderId="45" xfId="54" applyNumberFormat="1" applyFont="1" applyFill="1" applyBorder="1" applyAlignment="1" applyProtection="1">
      <alignment horizontal="center" vertical="center"/>
      <protection locked="0"/>
    </xf>
    <xf numFmtId="0" fontId="7" fillId="33" borderId="49" xfId="54" applyNumberFormat="1" applyFont="1" applyFill="1" applyBorder="1" applyAlignment="1" applyProtection="1">
      <alignment horizontal="center" vertical="center"/>
      <protection locked="0"/>
    </xf>
    <xf numFmtId="0" fontId="7" fillId="33" borderId="50" xfId="54" applyNumberFormat="1" applyFont="1" applyFill="1" applyBorder="1" applyAlignment="1" applyProtection="1">
      <alignment horizontal="center" vertical="center"/>
      <protection locked="0"/>
    </xf>
    <xf numFmtId="0" fontId="7" fillId="33" borderId="41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45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11" fillId="0" borderId="10" xfId="54" applyNumberFormat="1" applyFont="1" applyBorder="1" applyAlignment="1" applyProtection="1">
      <alignment horizontal="center" vertical="center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4" borderId="20" xfId="54" applyNumberFormat="1" applyFont="1" applyFill="1" applyBorder="1" applyAlignment="1" applyProtection="1">
      <alignment horizontal="center" vertical="center"/>
      <protection locked="0"/>
    </xf>
    <xf numFmtId="0" fontId="0" fillId="34" borderId="24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left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Font="1" applyFill="1" applyBorder="1" applyAlignment="1" applyProtection="1">
      <alignment horizontal="center" vertical="center" wrapText="1"/>
      <protection locked="0"/>
    </xf>
    <xf numFmtId="0" fontId="0" fillId="35" borderId="2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4" xfId="54" applyFont="1" applyFill="1" applyBorder="1" applyAlignment="1" applyProtection="1">
      <alignment horizontal="center" vertical="center" textRotation="90" wrapText="1"/>
      <protection locked="0"/>
    </xf>
    <xf numFmtId="0" fontId="0" fillId="35" borderId="45" xfId="54" applyFont="1" applyFill="1" applyBorder="1" applyAlignment="1" applyProtection="1">
      <alignment horizontal="center" vertical="center" wrapText="1"/>
      <protection locked="0"/>
    </xf>
    <xf numFmtId="0" fontId="0" fillId="35" borderId="39" xfId="54" applyFont="1" applyFill="1" applyBorder="1" applyAlignment="1" applyProtection="1">
      <alignment horizontal="center" vertical="center" wrapText="1"/>
      <protection locked="0"/>
    </xf>
    <xf numFmtId="0" fontId="0" fillId="35" borderId="41" xfId="54" applyFont="1" applyFill="1" applyBorder="1" applyAlignment="1" applyProtection="1">
      <alignment horizontal="center" vertical="center" wrapText="1"/>
      <protection locked="0"/>
    </xf>
    <xf numFmtId="0" fontId="0" fillId="35" borderId="45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9" xfId="54" applyFont="1" applyFill="1" applyBorder="1" applyAlignment="1" applyProtection="1">
      <alignment horizontal="center" vertical="center" textRotation="90" wrapText="1"/>
      <protection locked="0"/>
    </xf>
    <xf numFmtId="0" fontId="0" fillId="35" borderId="41" xfId="54" applyFont="1" applyFill="1" applyBorder="1" applyAlignment="1" applyProtection="1">
      <alignment horizontal="center" vertical="center" textRotation="90" wrapText="1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4" borderId="36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>
      <alignment horizontal="right" vertical="center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4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43" xfId="54" applyNumberFormat="1" applyFont="1" applyFill="1" applyBorder="1" applyAlignment="1">
      <alignment horizontal="left" vertical="center" wrapText="1"/>
      <protection/>
    </xf>
    <xf numFmtId="0" fontId="0" fillId="33" borderId="43" xfId="54" applyNumberFormat="1" applyFont="1" applyFill="1" applyBorder="1" applyAlignment="1">
      <alignment horizontal="center" vertical="center"/>
      <protection/>
    </xf>
    <xf numFmtId="0" fontId="0" fillId="33" borderId="49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50" xfId="54" applyNumberFormat="1" applyFont="1" applyFill="1" applyBorder="1" applyAlignment="1">
      <alignment horizontal="center" vertical="center" wrapText="1"/>
      <protection/>
    </xf>
    <xf numFmtId="0" fontId="0" fillId="0" borderId="26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22" fillId="33" borderId="10" xfId="54" applyNumberFormat="1" applyFont="1" applyFill="1" applyBorder="1" applyAlignment="1">
      <alignment horizontal="center" vertical="center"/>
      <protection/>
    </xf>
    <xf numFmtId="0" fontId="21" fillId="34" borderId="20" xfId="54" applyNumberFormat="1" applyFont="1" applyFill="1" applyBorder="1" applyAlignment="1" applyProtection="1">
      <alignment horizontal="center" vertical="center"/>
      <protection locked="0"/>
    </xf>
    <xf numFmtId="0" fontId="21" fillId="34" borderId="24" xfId="54" applyNumberFormat="1" applyFont="1" applyFill="1" applyBorder="1" applyAlignment="1" applyProtection="1">
      <alignment horizontal="center" vertical="center"/>
      <protection locked="0"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39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39" xfId="53" applyNumberFormat="1" applyFont="1" applyFill="1" applyBorder="1" applyAlignment="1">
      <alignment horizontal="center" vertical="center"/>
      <protection/>
    </xf>
    <xf numFmtId="0" fontId="1" fillId="0" borderId="39" xfId="53" applyNumberFormat="1" applyFont="1" applyBorder="1" applyAlignment="1">
      <alignment horizontal="center" vertical="center"/>
      <protection/>
    </xf>
    <xf numFmtId="0" fontId="1" fillId="34" borderId="39" xfId="53" applyNumberFormat="1" applyFont="1" applyFill="1" applyBorder="1" applyAlignment="1" applyProtection="1">
      <alignment horizontal="center" vertical="center"/>
      <protection locked="0"/>
    </xf>
    <xf numFmtId="0" fontId="1" fillId="0" borderId="29" xfId="53" applyNumberFormat="1" applyFont="1" applyBorder="1" applyAlignment="1">
      <alignment horizontal="center" vertical="center"/>
      <protection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45" xfId="54" applyFont="1" applyFill="1" applyBorder="1" applyAlignment="1">
      <alignment horizontal="left" vertical="center" wrapText="1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45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45" xfId="54" applyFont="1" applyFill="1" applyBorder="1" applyAlignment="1">
      <alignment horizontal="left" vertical="center" wrapText="1"/>
      <protection/>
    </xf>
    <xf numFmtId="0" fontId="3" fillId="35" borderId="25" xfId="54" applyFont="1" applyFill="1" applyBorder="1" applyAlignment="1">
      <alignment horizontal="left" vertical="center" wrapText="1"/>
      <protection/>
    </xf>
    <xf numFmtId="0" fontId="2" fillId="0" borderId="45" xfId="0" applyNumberFormat="1" applyFont="1" applyBorder="1" applyAlignment="1">
      <alignment horizontal="left" vertical="top"/>
    </xf>
    <xf numFmtId="0" fontId="2" fillId="0" borderId="39" xfId="0" applyNumberFormat="1" applyFont="1" applyBorder="1" applyAlignment="1">
      <alignment horizontal="left" vertical="top"/>
    </xf>
    <xf numFmtId="0" fontId="2" fillId="0" borderId="41" xfId="0" applyNumberFormat="1" applyFont="1" applyBorder="1" applyAlignment="1">
      <alignment horizontal="left" vertical="top"/>
    </xf>
    <xf numFmtId="0" fontId="2" fillId="35" borderId="45" xfId="0" applyNumberFormat="1" applyFont="1" applyFill="1" applyBorder="1" applyAlignment="1" applyProtection="1">
      <alignment horizontal="left" vertical="top"/>
      <protection locked="0"/>
    </xf>
    <xf numFmtId="0" fontId="2" fillId="35" borderId="39" xfId="0" applyNumberFormat="1" applyFont="1" applyFill="1" applyBorder="1" applyAlignment="1" applyProtection="1">
      <alignment horizontal="left" vertical="top"/>
      <protection locked="0"/>
    </xf>
    <xf numFmtId="0" fontId="2" fillId="35" borderId="41" xfId="0" applyNumberFormat="1" applyFont="1" applyFill="1" applyBorder="1" applyAlignment="1" applyProtection="1">
      <alignment horizontal="left" vertical="top"/>
      <protection locked="0"/>
    </xf>
    <xf numFmtId="0" fontId="1" fillId="34" borderId="45" xfId="0" applyNumberFormat="1" applyFont="1" applyFill="1" applyBorder="1" applyAlignment="1" applyProtection="1">
      <alignment horizontal="left" vertical="top" wrapText="1"/>
      <protection locked="0"/>
    </xf>
    <xf numFmtId="0" fontId="1" fillId="34" borderId="39" xfId="0" applyNumberFormat="1" applyFont="1" applyFill="1" applyBorder="1" applyAlignment="1" applyProtection="1">
      <alignment horizontal="left" vertical="top" wrapText="1"/>
      <protection locked="0"/>
    </xf>
    <xf numFmtId="0" fontId="1" fillId="34" borderId="41" xfId="0" applyNumberFormat="1" applyFont="1" applyFill="1" applyBorder="1" applyAlignment="1" applyProtection="1">
      <alignment horizontal="left" vertical="top" wrapText="1"/>
      <protection locked="0"/>
    </xf>
    <xf numFmtId="0" fontId="41" fillId="0" borderId="0" xfId="0" applyFont="1" applyBorder="1" applyAlignment="1" applyProtection="1">
      <alignment horizontal="left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2"/>
  <sheetViews>
    <sheetView zoomScale="66" zoomScaleNormal="66" zoomScalePageLayoutView="0" workbookViewId="0" topLeftCell="A1">
      <selection activeCell="A10" sqref="A10:AV12"/>
    </sheetView>
  </sheetViews>
  <sheetFormatPr defaultColWidth="14.66015625" defaultRowHeight="10.5"/>
  <cols>
    <col min="1" max="3" width="3.33203125" style="13" customWidth="1"/>
    <col min="4" max="4" width="17.16015625" style="13" customWidth="1"/>
    <col min="5" max="6" width="3.33203125" style="13" customWidth="1"/>
    <col min="7" max="7" width="5.16015625" style="13" customWidth="1"/>
    <col min="8" max="8" width="5.33203125" style="13" customWidth="1"/>
    <col min="9" max="9" width="4" style="13" customWidth="1"/>
    <col min="10" max="10" width="5" style="13" customWidth="1"/>
    <col min="11" max="46" width="3.33203125" style="13" customWidth="1"/>
    <col min="47" max="47" width="6" style="13" customWidth="1"/>
    <col min="48" max="48" width="7.66015625" style="13" customWidth="1"/>
    <col min="49" max="16384" width="14.66015625" style="13" customWidth="1"/>
  </cols>
  <sheetData>
    <row r="1" spans="1:52" ht="24" customHeight="1">
      <c r="A1" s="168"/>
      <c r="B1" s="168"/>
      <c r="C1" s="168"/>
      <c r="D1" s="169"/>
      <c r="E1" s="233" t="s">
        <v>715</v>
      </c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171"/>
      <c r="AX1" s="171"/>
      <c r="AY1" s="171"/>
      <c r="AZ1" s="171"/>
    </row>
    <row r="2" spans="1:48" s="172" customFormat="1" ht="20.25" customHeight="1">
      <c r="A2" s="227" t="s">
        <v>716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</row>
    <row r="3" spans="1:48" s="172" customFormat="1" ht="16.5" customHeight="1">
      <c r="A3" s="235" t="s">
        <v>717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</row>
    <row r="4" spans="1:48" ht="18.75" customHeight="1">
      <c r="A4" s="236" t="s">
        <v>693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</row>
    <row r="5" spans="1:52" ht="24" customHeight="1">
      <c r="A5" s="168"/>
      <c r="B5" s="168"/>
      <c r="C5" s="168"/>
      <c r="D5" s="169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234" t="s">
        <v>690</v>
      </c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171"/>
      <c r="AX5" s="171"/>
      <c r="AY5" s="171"/>
      <c r="AZ5" s="171"/>
    </row>
    <row r="6" spans="1:48" ht="26.25" customHeight="1">
      <c r="A6" s="168"/>
      <c r="B6" s="168"/>
      <c r="C6" s="168"/>
      <c r="D6" s="169"/>
      <c r="E6" s="169"/>
      <c r="F6" s="169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73"/>
      <c r="AG6" s="173"/>
      <c r="AH6" s="173"/>
      <c r="AI6" s="173"/>
      <c r="AJ6" s="173" t="s">
        <v>718</v>
      </c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</row>
    <row r="7" spans="1:48" ht="23.25" customHeight="1">
      <c r="A7" s="168"/>
      <c r="B7" s="168"/>
      <c r="C7" s="168"/>
      <c r="D7" s="169"/>
      <c r="E7" s="169"/>
      <c r="F7" s="169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73"/>
      <c r="AG7" s="173"/>
      <c r="AH7" s="173"/>
      <c r="AI7" s="173"/>
      <c r="AJ7" s="173" t="s">
        <v>719</v>
      </c>
      <c r="AK7" s="173"/>
      <c r="AL7" s="173"/>
      <c r="AM7" s="173"/>
      <c r="AN7" s="173"/>
      <c r="AO7" s="174"/>
      <c r="AP7" s="174"/>
      <c r="AQ7" s="175"/>
      <c r="AR7" s="175"/>
      <c r="AS7" s="175"/>
      <c r="AT7" s="175"/>
      <c r="AU7" s="175"/>
      <c r="AV7" s="174"/>
    </row>
    <row r="8" spans="1:48" ht="23.25" customHeight="1">
      <c r="A8" s="168"/>
      <c r="B8" s="168"/>
      <c r="C8" s="168"/>
      <c r="D8" s="169"/>
      <c r="E8" s="169"/>
      <c r="F8" s="169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76"/>
      <c r="AG8" s="176"/>
      <c r="AH8" s="176"/>
      <c r="AI8" s="176"/>
      <c r="AJ8" s="210" t="s">
        <v>770</v>
      </c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</row>
    <row r="9" spans="1:48" ht="18" customHeight="1">
      <c r="A9" s="168"/>
      <c r="B9" s="168"/>
      <c r="C9" s="168"/>
      <c r="D9" s="169"/>
      <c r="E9" s="169"/>
      <c r="F9" s="169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</row>
    <row r="10" spans="1:48" ht="38.25" customHeight="1">
      <c r="A10" s="226" t="s">
        <v>691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</row>
    <row r="11" spans="1:48" ht="21" customHeight="1">
      <c r="A11" s="227" t="s">
        <v>692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</row>
    <row r="12" spans="1:48" ht="26.25" customHeight="1">
      <c r="A12" s="228" t="s">
        <v>694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</row>
    <row r="13" spans="1:48" ht="25.5" customHeight="1">
      <c r="A13" s="229" t="s">
        <v>695</v>
      </c>
      <c r="B13" s="229"/>
      <c r="C13" s="229"/>
      <c r="D13" s="229"/>
      <c r="E13" s="229"/>
      <c r="F13" s="177"/>
      <c r="G13" s="230" t="s">
        <v>696</v>
      </c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</row>
    <row r="14" spans="1:48" ht="19.5" customHeight="1">
      <c r="A14" s="231" t="s">
        <v>697</v>
      </c>
      <c r="B14" s="231"/>
      <c r="C14" s="231"/>
      <c r="D14" s="231"/>
      <c r="E14" s="231"/>
      <c r="F14" s="231"/>
      <c r="G14" s="232" t="s">
        <v>698</v>
      </c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178"/>
    </row>
    <row r="15" spans="1:49" ht="38.25" customHeight="1">
      <c r="A15" s="224" t="s">
        <v>720</v>
      </c>
      <c r="B15" s="224"/>
      <c r="C15" s="224"/>
      <c r="D15" s="224"/>
      <c r="E15" s="224"/>
      <c r="F15" s="224"/>
      <c r="G15" s="224"/>
      <c r="H15" s="224"/>
      <c r="I15" s="224"/>
      <c r="J15" s="179" t="s">
        <v>699</v>
      </c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80"/>
    </row>
    <row r="16" spans="1:49" ht="18" customHeight="1">
      <c r="A16" s="211" t="s">
        <v>721</v>
      </c>
      <c r="B16" s="211"/>
      <c r="C16" s="211"/>
      <c r="D16" s="211"/>
      <c r="E16" s="211"/>
      <c r="F16" s="211"/>
      <c r="G16" s="211"/>
      <c r="H16" s="211"/>
      <c r="I16" s="211"/>
      <c r="J16" s="212" t="s">
        <v>724</v>
      </c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179"/>
      <c r="AU16" s="179"/>
      <c r="AV16" s="179"/>
      <c r="AW16" s="180"/>
    </row>
    <row r="17" spans="1:48" ht="13.5" customHeight="1" hidden="1">
      <c r="A17" s="225" t="s">
        <v>700</v>
      </c>
      <c r="B17" s="225"/>
      <c r="C17" s="225"/>
      <c r="D17" s="225"/>
      <c r="E17" s="225"/>
      <c r="F17" s="225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</row>
    <row r="18" spans="1:48" ht="13.5" customHeight="1" hidden="1">
      <c r="A18" s="165"/>
      <c r="B18" s="168"/>
      <c r="C18" s="168"/>
      <c r="D18" s="168"/>
      <c r="E18" s="168"/>
      <c r="F18" s="168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</row>
    <row r="19" spans="1:48" ht="13.5" customHeight="1" hidden="1">
      <c r="A19" s="165"/>
      <c r="B19" s="168"/>
      <c r="C19" s="168"/>
      <c r="D19" s="168"/>
      <c r="E19" s="168"/>
      <c r="F19" s="168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</row>
    <row r="20" spans="1:48" ht="13.5" customHeight="1" hidden="1">
      <c r="A20" s="165"/>
      <c r="B20" s="168"/>
      <c r="C20" s="168"/>
      <c r="D20" s="168"/>
      <c r="E20" s="168"/>
      <c r="F20" s="168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</row>
    <row r="21" spans="1:48" ht="13.5" customHeight="1" hidden="1">
      <c r="A21" s="165"/>
      <c r="B21" s="168"/>
      <c r="C21" s="168"/>
      <c r="D21" s="168"/>
      <c r="E21" s="168"/>
      <c r="F21" s="168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</row>
    <row r="22" spans="1:48" ht="13.5" customHeight="1" hidden="1">
      <c r="A22" s="165"/>
      <c r="B22" s="168"/>
      <c r="C22" s="168"/>
      <c r="D22" s="168"/>
      <c r="E22" s="168"/>
      <c r="F22" s="168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</row>
    <row r="23" spans="1:48" ht="13.5" customHeight="1" hidden="1">
      <c r="A23" s="165"/>
      <c r="B23" s="168"/>
      <c r="C23" s="168"/>
      <c r="D23" s="168"/>
      <c r="E23" s="168"/>
      <c r="F23" s="168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</row>
    <row r="24" spans="1:48" ht="13.5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4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78"/>
      <c r="AS24" s="178"/>
      <c r="AT24" s="169"/>
      <c r="AU24" s="178"/>
      <c r="AV24" s="178"/>
    </row>
    <row r="25" spans="1:48" ht="17.25" customHeight="1">
      <c r="A25" s="211" t="s">
        <v>701</v>
      </c>
      <c r="B25" s="211"/>
      <c r="C25" s="211"/>
      <c r="D25" s="211"/>
      <c r="E25" s="211"/>
      <c r="F25" s="211"/>
      <c r="G25" s="181"/>
      <c r="H25" s="181"/>
      <c r="I25" s="181"/>
      <c r="J25" s="181" t="s">
        <v>722</v>
      </c>
      <c r="K25" s="181"/>
      <c r="L25" s="181"/>
      <c r="M25" s="181"/>
      <c r="N25" s="181"/>
      <c r="O25" s="169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23"/>
      <c r="AD25" s="223"/>
      <c r="AE25" s="223"/>
      <c r="AF25" s="223"/>
      <c r="AG25" s="223"/>
      <c r="AH25" s="169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23"/>
      <c r="AT25" s="223"/>
      <c r="AU25" s="223"/>
      <c r="AV25" s="223"/>
    </row>
    <row r="26" spans="1:48" ht="13.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78"/>
      <c r="AS26" s="178"/>
      <c r="AT26" s="169"/>
      <c r="AU26" s="178"/>
      <c r="AV26" s="178"/>
    </row>
    <row r="27" spans="1:48" ht="26.25" customHeight="1">
      <c r="A27" s="211" t="s">
        <v>723</v>
      </c>
      <c r="B27" s="211"/>
      <c r="C27" s="211"/>
      <c r="D27" s="211"/>
      <c r="E27" s="211"/>
      <c r="F27" s="211"/>
      <c r="G27" s="211"/>
      <c r="H27" s="182"/>
      <c r="I27" s="182"/>
      <c r="J27" s="217" t="s">
        <v>725</v>
      </c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</row>
    <row r="28" spans="1:48" ht="18.75" customHeight="1">
      <c r="A28" s="219" t="s">
        <v>703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20" t="s">
        <v>726</v>
      </c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</row>
    <row r="29" spans="1:48" ht="13.5" customHeight="1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221" t="s">
        <v>704</v>
      </c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</row>
    <row r="30" spans="1:48" ht="29.25" customHeight="1">
      <c r="A30" s="211" t="s">
        <v>702</v>
      </c>
      <c r="B30" s="211"/>
      <c r="C30" s="211"/>
      <c r="D30" s="211"/>
      <c r="E30" s="211"/>
      <c r="F30" s="211"/>
      <c r="G30" s="211"/>
      <c r="H30" s="211"/>
      <c r="I30" s="182"/>
      <c r="J30" s="212" t="s">
        <v>743</v>
      </c>
      <c r="K30" s="212"/>
      <c r="L30" s="212"/>
      <c r="M30" s="212"/>
      <c r="N30" s="184"/>
      <c r="O30" s="184"/>
      <c r="P30" s="184"/>
      <c r="Q30" s="184"/>
      <c r="R30" s="184"/>
      <c r="S30" s="184"/>
      <c r="T30" s="184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</row>
    <row r="31" spans="1:48" ht="7.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</row>
    <row r="32" spans="1:48" ht="13.5" customHeight="1">
      <c r="A32" s="211" t="s">
        <v>705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4" t="s">
        <v>706</v>
      </c>
      <c r="M32" s="214"/>
      <c r="N32" s="215" t="s">
        <v>707</v>
      </c>
      <c r="O32" s="215"/>
      <c r="P32" s="215"/>
      <c r="Q32" s="215"/>
      <c r="R32" s="215"/>
      <c r="S32" s="214" t="s">
        <v>708</v>
      </c>
      <c r="T32" s="214"/>
      <c r="U32" s="216" t="s">
        <v>709</v>
      </c>
      <c r="V32" s="216"/>
      <c r="W32" s="216"/>
      <c r="X32" s="216"/>
      <c r="Y32" s="216"/>
      <c r="Z32" s="216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</row>
  </sheetData>
  <sheetProtection/>
  <mergeCells count="44">
    <mergeCell ref="E1:AI1"/>
    <mergeCell ref="AJ1:AV1"/>
    <mergeCell ref="A2:AV2"/>
    <mergeCell ref="A3:AV3"/>
    <mergeCell ref="A4:AV4"/>
    <mergeCell ref="AJ5:AV5"/>
    <mergeCell ref="G18:AV18"/>
    <mergeCell ref="A10:AV10"/>
    <mergeCell ref="A11:AV11"/>
    <mergeCell ref="A12:AV12"/>
    <mergeCell ref="A13:E13"/>
    <mergeCell ref="G13:AV13"/>
    <mergeCell ref="A14:F14"/>
    <mergeCell ref="G14:AU14"/>
    <mergeCell ref="A25:F25"/>
    <mergeCell ref="P25:AB25"/>
    <mergeCell ref="AC25:AG25"/>
    <mergeCell ref="AI25:AR25"/>
    <mergeCell ref="AS25:AV25"/>
    <mergeCell ref="A15:I15"/>
    <mergeCell ref="A16:I16"/>
    <mergeCell ref="J16:AS16"/>
    <mergeCell ref="A17:F17"/>
    <mergeCell ref="G17:AV17"/>
    <mergeCell ref="J27:T27"/>
    <mergeCell ref="U27:AV27"/>
    <mergeCell ref="A28:T28"/>
    <mergeCell ref="U28:AV28"/>
    <mergeCell ref="U29:AV29"/>
    <mergeCell ref="G19:AV19"/>
    <mergeCell ref="G20:AV20"/>
    <mergeCell ref="G21:AV21"/>
    <mergeCell ref="G22:AV22"/>
    <mergeCell ref="G23:AV23"/>
    <mergeCell ref="AJ8:AV8"/>
    <mergeCell ref="A30:H30"/>
    <mergeCell ref="J30:M30"/>
    <mergeCell ref="U30:AV30"/>
    <mergeCell ref="A32:K32"/>
    <mergeCell ref="L32:M32"/>
    <mergeCell ref="N32:R32"/>
    <mergeCell ref="S32:T32"/>
    <mergeCell ref="U32:Z32"/>
    <mergeCell ref="A27:G27"/>
  </mergeCells>
  <printOptions horizontalCentered="1" verticalCentered="1"/>
  <pageMargins left="0.5905511811023623" right="0.5905511811023623" top="0.5905511811023623" bottom="0.1968503937007874" header="0" footer="0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:IV16384"/>
    </sheetView>
  </sheetViews>
  <sheetFormatPr defaultColWidth="9.33203125" defaultRowHeight="10.5"/>
  <cols>
    <col min="1" max="1" width="5" style="0" customWidth="1"/>
    <col min="2" max="2" width="59.83203125" style="0" customWidth="1"/>
    <col min="3" max="3" width="21.83203125" style="0" customWidth="1"/>
    <col min="4" max="4" width="57.66015625" style="0" customWidth="1"/>
  </cols>
  <sheetData>
    <row r="1" spans="1:4" ht="15">
      <c r="A1" s="347" t="s">
        <v>771</v>
      </c>
      <c r="B1" s="347"/>
      <c r="C1" s="347"/>
      <c r="D1" s="347"/>
    </row>
    <row r="2" spans="1:4" ht="15">
      <c r="A2" s="348" t="s">
        <v>744</v>
      </c>
      <c r="B2" s="348"/>
      <c r="C2" s="348"/>
      <c r="D2" s="348"/>
    </row>
    <row r="3" spans="1:4" ht="11.25">
      <c r="A3" s="3"/>
      <c r="B3" s="3"/>
      <c r="C3" s="3"/>
      <c r="D3" s="3"/>
    </row>
    <row r="4" spans="1:4" ht="11.25">
      <c r="A4" s="4"/>
      <c r="B4" s="341" t="s">
        <v>3</v>
      </c>
      <c r="C4" s="342"/>
      <c r="D4" s="343"/>
    </row>
    <row r="5" spans="1:4" ht="11.25">
      <c r="A5" s="4"/>
      <c r="B5" s="344"/>
      <c r="C5" s="345"/>
      <c r="D5" s="346"/>
    </row>
    <row r="6" spans="1:4" ht="11.25">
      <c r="A6" s="4"/>
      <c r="B6" s="344"/>
      <c r="C6" s="345"/>
      <c r="D6" s="346"/>
    </row>
    <row r="7" spans="1:4" ht="11.25">
      <c r="A7" s="4"/>
      <c r="B7" s="344"/>
      <c r="C7" s="345"/>
      <c r="D7" s="346"/>
    </row>
    <row r="8" spans="1:4" ht="11.25">
      <c r="A8" s="4"/>
      <c r="B8" s="344"/>
      <c r="C8" s="345"/>
      <c r="D8" s="346"/>
    </row>
    <row r="9" spans="1:4" ht="11.25">
      <c r="A9" s="4"/>
      <c r="B9" s="344"/>
      <c r="C9" s="345"/>
      <c r="D9" s="346"/>
    </row>
    <row r="10" spans="1:4" ht="11.25">
      <c r="A10" s="4"/>
      <c r="B10" s="338" t="s">
        <v>2</v>
      </c>
      <c r="C10" s="339"/>
      <c r="D10" s="340"/>
    </row>
    <row r="11" spans="1:4" ht="18" customHeight="1">
      <c r="A11" s="4"/>
      <c r="B11" s="5" t="s">
        <v>735</v>
      </c>
      <c r="C11" s="6"/>
      <c r="D11" s="5" t="s">
        <v>736</v>
      </c>
    </row>
    <row r="12" spans="1:4" ht="18" customHeight="1">
      <c r="A12" s="4"/>
      <c r="B12" s="5" t="s">
        <v>737</v>
      </c>
      <c r="C12" s="6"/>
      <c r="D12" s="5" t="s">
        <v>738</v>
      </c>
    </row>
    <row r="13" spans="1:4" ht="17.25" customHeight="1">
      <c r="A13" s="4"/>
      <c r="B13" s="5" t="s">
        <v>739</v>
      </c>
      <c r="C13" s="6"/>
      <c r="D13" s="5" t="s">
        <v>740</v>
      </c>
    </row>
    <row r="14" spans="1:4" ht="16.5" customHeight="1">
      <c r="A14" s="4"/>
      <c r="B14" s="5" t="s">
        <v>741</v>
      </c>
      <c r="C14" s="6"/>
      <c r="D14" s="5" t="s">
        <v>742</v>
      </c>
    </row>
  </sheetData>
  <sheetProtection/>
  <mergeCells count="9">
    <mergeCell ref="B8:D8"/>
    <mergeCell ref="B9:D9"/>
    <mergeCell ref="B10:D10"/>
    <mergeCell ref="A1:D1"/>
    <mergeCell ref="A2:D2"/>
    <mergeCell ref="B4:D4"/>
    <mergeCell ref="B5:D5"/>
    <mergeCell ref="B6:D6"/>
    <mergeCell ref="B7:D7"/>
  </mergeCells>
  <printOptions horizontalCentered="1" verticalCentered="1"/>
  <pageMargins left="0.5905511811023623" right="0.5905511811023623" top="0.5905511811023623" bottom="0.1968503937007874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P180"/>
  <sheetViews>
    <sheetView showGridLines="0" zoomScale="75" zoomScaleNormal="75" zoomScalePageLayoutView="0" workbookViewId="0" topLeftCell="A1">
      <selection activeCell="A1" sqref="A1:BA2"/>
    </sheetView>
  </sheetViews>
  <sheetFormatPr defaultColWidth="14.66015625" defaultRowHeight="13.5" customHeight="1"/>
  <cols>
    <col min="1" max="1" width="6.5" style="13" customWidth="1"/>
    <col min="2" max="68" width="3.33203125" style="13" customWidth="1"/>
    <col min="69" max="16384" width="14.66015625" style="13" customWidth="1"/>
  </cols>
  <sheetData>
    <row r="1" ht="13.5" customHeight="1">
      <c r="A1" s="186" t="s">
        <v>745</v>
      </c>
    </row>
    <row r="2" spans="1:53" ht="18" customHeight="1">
      <c r="A2" s="237" t="s">
        <v>744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</row>
    <row r="3" spans="1:17" ht="19.5" customHeight="1">
      <c r="A3" s="238" t="s">
        <v>746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spans="1:53" ht="11.25" customHeight="1">
      <c r="A4" s="239" t="s">
        <v>594</v>
      </c>
      <c r="B4" s="239" t="s">
        <v>595</v>
      </c>
      <c r="C4" s="239"/>
      <c r="D4" s="239"/>
      <c r="E4" s="239"/>
      <c r="F4" s="240" t="s">
        <v>596</v>
      </c>
      <c r="G4" s="239" t="s">
        <v>597</v>
      </c>
      <c r="H4" s="239"/>
      <c r="I4" s="239"/>
      <c r="J4" s="240" t="s">
        <v>598</v>
      </c>
      <c r="K4" s="239" t="s">
        <v>599</v>
      </c>
      <c r="L4" s="239"/>
      <c r="M4" s="239"/>
      <c r="N4" s="111"/>
      <c r="O4" s="239" t="s">
        <v>600</v>
      </c>
      <c r="P4" s="239"/>
      <c r="Q4" s="239"/>
      <c r="R4" s="239"/>
      <c r="S4" s="240" t="s">
        <v>601</v>
      </c>
      <c r="T4" s="239" t="s">
        <v>602</v>
      </c>
      <c r="U4" s="239"/>
      <c r="V4" s="239"/>
      <c r="W4" s="240" t="s">
        <v>603</v>
      </c>
      <c r="X4" s="239" t="s">
        <v>604</v>
      </c>
      <c r="Y4" s="239"/>
      <c r="Z4" s="239"/>
      <c r="AA4" s="240" t="s">
        <v>605</v>
      </c>
      <c r="AB4" s="239" t="s">
        <v>606</v>
      </c>
      <c r="AC4" s="239"/>
      <c r="AD4" s="239"/>
      <c r="AE4" s="239"/>
      <c r="AF4" s="240" t="s">
        <v>607</v>
      </c>
      <c r="AG4" s="239" t="s">
        <v>608</v>
      </c>
      <c r="AH4" s="239"/>
      <c r="AI4" s="239"/>
      <c r="AJ4" s="240" t="s">
        <v>609</v>
      </c>
      <c r="AK4" s="239" t="s">
        <v>610</v>
      </c>
      <c r="AL4" s="239"/>
      <c r="AM4" s="239"/>
      <c r="AN4" s="239"/>
      <c r="AO4" s="239" t="s">
        <v>611</v>
      </c>
      <c r="AP4" s="239"/>
      <c r="AQ4" s="239"/>
      <c r="AR4" s="239"/>
      <c r="AS4" s="240" t="s">
        <v>612</v>
      </c>
      <c r="AT4" s="239" t="s">
        <v>613</v>
      </c>
      <c r="AU4" s="239"/>
      <c r="AV4" s="239"/>
      <c r="AW4" s="240" t="s">
        <v>614</v>
      </c>
      <c r="AX4" s="239" t="s">
        <v>615</v>
      </c>
      <c r="AY4" s="239"/>
      <c r="AZ4" s="239"/>
      <c r="BA4" s="239"/>
    </row>
    <row r="5" spans="1:53" ht="60.75" customHeight="1">
      <c r="A5" s="239"/>
      <c r="B5" s="162" t="s">
        <v>616</v>
      </c>
      <c r="C5" s="162" t="s">
        <v>617</v>
      </c>
      <c r="D5" s="162" t="s">
        <v>618</v>
      </c>
      <c r="E5" s="162" t="s">
        <v>619</v>
      </c>
      <c r="F5" s="241"/>
      <c r="G5" s="162" t="s">
        <v>620</v>
      </c>
      <c r="H5" s="162" t="s">
        <v>621</v>
      </c>
      <c r="I5" s="162" t="s">
        <v>622</v>
      </c>
      <c r="J5" s="241"/>
      <c r="K5" s="162" t="s">
        <v>623</v>
      </c>
      <c r="L5" s="162" t="s">
        <v>624</v>
      </c>
      <c r="M5" s="162" t="s">
        <v>625</v>
      </c>
      <c r="N5" s="162" t="s">
        <v>626</v>
      </c>
      <c r="O5" s="162" t="s">
        <v>616</v>
      </c>
      <c r="P5" s="162" t="s">
        <v>617</v>
      </c>
      <c r="Q5" s="162" t="s">
        <v>618</v>
      </c>
      <c r="R5" s="162" t="s">
        <v>619</v>
      </c>
      <c r="S5" s="241"/>
      <c r="T5" s="162" t="s">
        <v>627</v>
      </c>
      <c r="U5" s="162" t="s">
        <v>628</v>
      </c>
      <c r="V5" s="162" t="s">
        <v>629</v>
      </c>
      <c r="W5" s="241"/>
      <c r="X5" s="162" t="s">
        <v>630</v>
      </c>
      <c r="Y5" s="162" t="s">
        <v>631</v>
      </c>
      <c r="Z5" s="162" t="s">
        <v>632</v>
      </c>
      <c r="AA5" s="241"/>
      <c r="AB5" s="162" t="s">
        <v>630</v>
      </c>
      <c r="AC5" s="162" t="s">
        <v>631</v>
      </c>
      <c r="AD5" s="162" t="s">
        <v>632</v>
      </c>
      <c r="AE5" s="162" t="s">
        <v>633</v>
      </c>
      <c r="AF5" s="241"/>
      <c r="AG5" s="162" t="s">
        <v>620</v>
      </c>
      <c r="AH5" s="162" t="s">
        <v>621</v>
      </c>
      <c r="AI5" s="162" t="s">
        <v>622</v>
      </c>
      <c r="AJ5" s="241"/>
      <c r="AK5" s="162" t="s">
        <v>634</v>
      </c>
      <c r="AL5" s="162" t="s">
        <v>635</v>
      </c>
      <c r="AM5" s="162" t="s">
        <v>636</v>
      </c>
      <c r="AN5" s="162" t="s">
        <v>637</v>
      </c>
      <c r="AO5" s="162" t="s">
        <v>616</v>
      </c>
      <c r="AP5" s="162" t="s">
        <v>617</v>
      </c>
      <c r="AQ5" s="162" t="s">
        <v>618</v>
      </c>
      <c r="AR5" s="162" t="s">
        <v>619</v>
      </c>
      <c r="AS5" s="241"/>
      <c r="AT5" s="162" t="s">
        <v>620</v>
      </c>
      <c r="AU5" s="162" t="s">
        <v>621</v>
      </c>
      <c r="AV5" s="162" t="s">
        <v>622</v>
      </c>
      <c r="AW5" s="241"/>
      <c r="AX5" s="162" t="s">
        <v>623</v>
      </c>
      <c r="AY5" s="162" t="s">
        <v>624</v>
      </c>
      <c r="AZ5" s="162" t="s">
        <v>625</v>
      </c>
      <c r="BA5" s="163" t="s">
        <v>638</v>
      </c>
    </row>
    <row r="6" spans="1:53" ht="9.75" customHeight="1">
      <c r="A6" s="239"/>
      <c r="B6" s="112" t="s">
        <v>16</v>
      </c>
      <c r="C6" s="112" t="s">
        <v>19</v>
      </c>
      <c r="D6" s="112" t="s">
        <v>14</v>
      </c>
      <c r="E6" s="112" t="s">
        <v>24</v>
      </c>
      <c r="F6" s="112" t="s">
        <v>27</v>
      </c>
      <c r="G6" s="112" t="s">
        <v>30</v>
      </c>
      <c r="H6" s="112" t="s">
        <v>33</v>
      </c>
      <c r="I6" s="112" t="s">
        <v>36</v>
      </c>
      <c r="J6" s="112" t="s">
        <v>39</v>
      </c>
      <c r="K6" s="112" t="s">
        <v>42</v>
      </c>
      <c r="L6" s="112" t="s">
        <v>45</v>
      </c>
      <c r="M6" s="112" t="s">
        <v>50</v>
      </c>
      <c r="N6" s="112" t="s">
        <v>53</v>
      </c>
      <c r="O6" s="112" t="s">
        <v>56</v>
      </c>
      <c r="P6" s="112" t="s">
        <v>59</v>
      </c>
      <c r="Q6" s="112" t="s">
        <v>64</v>
      </c>
      <c r="R6" s="112" t="s">
        <v>70</v>
      </c>
      <c r="S6" s="112" t="s">
        <v>73</v>
      </c>
      <c r="T6" s="112" t="s">
        <v>75</v>
      </c>
      <c r="U6" s="112" t="s">
        <v>78</v>
      </c>
      <c r="V6" s="112" t="s">
        <v>81</v>
      </c>
      <c r="W6" s="112" t="s">
        <v>86</v>
      </c>
      <c r="X6" s="112" t="s">
        <v>89</v>
      </c>
      <c r="Y6" s="112" t="s">
        <v>94</v>
      </c>
      <c r="Z6" s="112" t="s">
        <v>97</v>
      </c>
      <c r="AA6" s="112" t="s">
        <v>100</v>
      </c>
      <c r="AB6" s="112" t="s">
        <v>103</v>
      </c>
      <c r="AC6" s="112" t="s">
        <v>106</v>
      </c>
      <c r="AD6" s="112" t="s">
        <v>109</v>
      </c>
      <c r="AE6" s="112" t="s">
        <v>116</v>
      </c>
      <c r="AF6" s="112" t="s">
        <v>120</v>
      </c>
      <c r="AG6" s="112" t="s">
        <v>123</v>
      </c>
      <c r="AH6" s="112" t="s">
        <v>126</v>
      </c>
      <c r="AI6" s="112" t="s">
        <v>131</v>
      </c>
      <c r="AJ6" s="112" t="s">
        <v>135</v>
      </c>
      <c r="AK6" s="112" t="s">
        <v>138</v>
      </c>
      <c r="AL6" s="112" t="s">
        <v>140</v>
      </c>
      <c r="AM6" s="112" t="s">
        <v>144</v>
      </c>
      <c r="AN6" s="112" t="s">
        <v>148</v>
      </c>
      <c r="AO6" s="112" t="s">
        <v>151</v>
      </c>
      <c r="AP6" s="112" t="s">
        <v>153</v>
      </c>
      <c r="AQ6" s="112" t="s">
        <v>157</v>
      </c>
      <c r="AR6" s="112" t="s">
        <v>161</v>
      </c>
      <c r="AS6" s="112" t="s">
        <v>66</v>
      </c>
      <c r="AT6" s="112" t="s">
        <v>165</v>
      </c>
      <c r="AU6" s="112" t="s">
        <v>314</v>
      </c>
      <c r="AV6" s="112" t="s">
        <v>315</v>
      </c>
      <c r="AW6" s="112" t="s">
        <v>316</v>
      </c>
      <c r="AX6" s="112" t="s">
        <v>317</v>
      </c>
      <c r="AY6" s="112" t="s">
        <v>318</v>
      </c>
      <c r="AZ6" s="112" t="s">
        <v>319</v>
      </c>
      <c r="BA6" s="154" t="s">
        <v>320</v>
      </c>
    </row>
    <row r="7" spans="1:53" ht="2.25" customHeight="1" thickBot="1">
      <c r="A7" s="11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</row>
    <row r="8" spans="1:55" ht="10.5" customHeight="1">
      <c r="A8" s="243" t="s">
        <v>639</v>
      </c>
      <c r="B8" s="244"/>
      <c r="C8" s="246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 t="s">
        <v>640</v>
      </c>
      <c r="T8" s="248" t="s">
        <v>640</v>
      </c>
      <c r="U8" s="244"/>
      <c r="V8" s="246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 t="s">
        <v>641</v>
      </c>
      <c r="AR8" s="247" t="s">
        <v>641</v>
      </c>
      <c r="AS8" s="247" t="s">
        <v>640</v>
      </c>
      <c r="AT8" s="247" t="s">
        <v>640</v>
      </c>
      <c r="AU8" s="247" t="s">
        <v>640</v>
      </c>
      <c r="AV8" s="247" t="s">
        <v>640</v>
      </c>
      <c r="AW8" s="247" t="s">
        <v>640</v>
      </c>
      <c r="AX8" s="247" t="s">
        <v>640</v>
      </c>
      <c r="AY8" s="247" t="s">
        <v>640</v>
      </c>
      <c r="AZ8" s="247" t="s">
        <v>640</v>
      </c>
      <c r="BA8" s="247" t="s">
        <v>640</v>
      </c>
      <c r="BB8" s="155"/>
      <c r="BC8" s="135"/>
    </row>
    <row r="9" spans="1:53" ht="10.5" customHeight="1" thickBot="1">
      <c r="A9" s="243"/>
      <c r="B9" s="245"/>
      <c r="C9" s="246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8"/>
      <c r="U9" s="245"/>
      <c r="V9" s="246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</row>
    <row r="10" spans="1:53" ht="2.25" customHeight="1" thickBot="1">
      <c r="A10" s="11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</row>
    <row r="11" spans="1:64" ht="10.5" customHeight="1">
      <c r="A11" s="243" t="s">
        <v>642</v>
      </c>
      <c r="B11" s="244"/>
      <c r="C11" s="246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 t="s">
        <v>641</v>
      </c>
      <c r="S11" s="247" t="s">
        <v>640</v>
      </c>
      <c r="T11" s="248" t="s">
        <v>640</v>
      </c>
      <c r="U11" s="244"/>
      <c r="V11" s="246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 t="s">
        <v>12</v>
      </c>
      <c r="AK11" s="247" t="s">
        <v>12</v>
      </c>
      <c r="AL11" s="247" t="s">
        <v>12</v>
      </c>
      <c r="AM11" s="247" t="s">
        <v>12</v>
      </c>
      <c r="AN11" s="247" t="s">
        <v>36</v>
      </c>
      <c r="AO11" s="247" t="s">
        <v>36</v>
      </c>
      <c r="AP11" s="247" t="s">
        <v>36</v>
      </c>
      <c r="AQ11" s="247" t="s">
        <v>36</v>
      </c>
      <c r="AR11" s="247" t="s">
        <v>641</v>
      </c>
      <c r="AS11" s="247" t="s">
        <v>640</v>
      </c>
      <c r="AT11" s="247" t="s">
        <v>640</v>
      </c>
      <c r="AU11" s="247" t="s">
        <v>640</v>
      </c>
      <c r="AV11" s="247" t="s">
        <v>640</v>
      </c>
      <c r="AW11" s="247" t="s">
        <v>640</v>
      </c>
      <c r="AX11" s="247" t="s">
        <v>640</v>
      </c>
      <c r="AY11" s="247" t="s">
        <v>640</v>
      </c>
      <c r="AZ11" s="247" t="s">
        <v>640</v>
      </c>
      <c r="BA11" s="247" t="s">
        <v>640</v>
      </c>
      <c r="BB11" s="155"/>
      <c r="BC11" s="135"/>
      <c r="BD11" s="155"/>
      <c r="BE11" s="155"/>
      <c r="BF11" s="135"/>
      <c r="BG11" s="155"/>
      <c r="BH11" s="155"/>
      <c r="BI11" s="135"/>
      <c r="BJ11" s="155"/>
      <c r="BK11" s="155"/>
      <c r="BL11" s="135"/>
    </row>
    <row r="12" spans="1:64" ht="10.5" customHeight="1" thickBot="1">
      <c r="A12" s="243"/>
      <c r="B12" s="245"/>
      <c r="C12" s="246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8"/>
      <c r="U12" s="245"/>
      <c r="V12" s="246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155"/>
      <c r="BC12" s="135"/>
      <c r="BD12" s="155"/>
      <c r="BE12" s="155"/>
      <c r="BF12" s="135"/>
      <c r="BG12" s="155"/>
      <c r="BH12" s="155"/>
      <c r="BI12" s="135"/>
      <c r="BJ12" s="155"/>
      <c r="BK12" s="155"/>
      <c r="BL12" s="135"/>
    </row>
    <row r="13" spans="1:64" ht="2.25" customHeight="1" thickBot="1">
      <c r="A13" s="11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155"/>
      <c r="BC13" s="135"/>
      <c r="BD13" s="155"/>
      <c r="BE13" s="155"/>
      <c r="BF13" s="135"/>
      <c r="BG13" s="155"/>
      <c r="BH13" s="155"/>
      <c r="BI13" s="135"/>
      <c r="BJ13" s="155"/>
      <c r="BK13" s="155"/>
      <c r="BL13" s="135"/>
    </row>
    <row r="14" spans="1:64" ht="10.5" customHeight="1">
      <c r="A14" s="243" t="s">
        <v>643</v>
      </c>
      <c r="B14" s="244"/>
      <c r="C14" s="246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 t="s">
        <v>12</v>
      </c>
      <c r="P14" s="247" t="s">
        <v>12</v>
      </c>
      <c r="Q14" s="247" t="s">
        <v>12</v>
      </c>
      <c r="R14" s="247" t="s">
        <v>12</v>
      </c>
      <c r="S14" s="247" t="s">
        <v>640</v>
      </c>
      <c r="T14" s="248" t="s">
        <v>640</v>
      </c>
      <c r="U14" s="244"/>
      <c r="V14" s="246"/>
      <c r="W14" s="247"/>
      <c r="X14" s="247"/>
      <c r="Y14" s="247"/>
      <c r="Z14" s="247"/>
      <c r="AA14" s="247"/>
      <c r="AB14" s="247" t="s">
        <v>36</v>
      </c>
      <c r="AC14" s="247" t="s">
        <v>36</v>
      </c>
      <c r="AD14" s="247" t="s">
        <v>36</v>
      </c>
      <c r="AE14" s="247" t="s">
        <v>36</v>
      </c>
      <c r="AF14" s="247"/>
      <c r="AG14" s="247"/>
      <c r="AH14" s="247" t="s">
        <v>641</v>
      </c>
      <c r="AI14" s="247" t="s">
        <v>644</v>
      </c>
      <c r="AJ14" s="247" t="s">
        <v>644</v>
      </c>
      <c r="AK14" s="247" t="s">
        <v>644</v>
      </c>
      <c r="AL14" s="247" t="s">
        <v>644</v>
      </c>
      <c r="AM14" s="249" t="s">
        <v>645</v>
      </c>
      <c r="AN14" s="249" t="s">
        <v>645</v>
      </c>
      <c r="AO14" s="249" t="s">
        <v>645</v>
      </c>
      <c r="AP14" s="249" t="s">
        <v>645</v>
      </c>
      <c r="AQ14" s="247" t="s">
        <v>643</v>
      </c>
      <c r="AR14" s="247" t="s">
        <v>643</v>
      </c>
      <c r="AS14" s="247" t="s">
        <v>227</v>
      </c>
      <c r="AT14" s="247" t="s">
        <v>227</v>
      </c>
      <c r="AU14" s="247" t="s">
        <v>227</v>
      </c>
      <c r="AV14" s="247" t="s">
        <v>227</v>
      </c>
      <c r="AW14" s="247" t="s">
        <v>227</v>
      </c>
      <c r="AX14" s="247" t="s">
        <v>227</v>
      </c>
      <c r="AY14" s="247" t="s">
        <v>227</v>
      </c>
      <c r="AZ14" s="247" t="s">
        <v>227</v>
      </c>
      <c r="BA14" s="247" t="s">
        <v>227</v>
      </c>
      <c r="BB14" s="155"/>
      <c r="BC14" s="135"/>
      <c r="BD14" s="155"/>
      <c r="BE14" s="155"/>
      <c r="BF14" s="135"/>
      <c r="BG14" s="155"/>
      <c r="BH14" s="155"/>
      <c r="BI14" s="135"/>
      <c r="BJ14" s="155"/>
      <c r="BK14" s="155"/>
      <c r="BL14" s="135"/>
    </row>
    <row r="15" spans="1:64" ht="10.5" customHeight="1" thickBot="1">
      <c r="A15" s="243"/>
      <c r="B15" s="245"/>
      <c r="C15" s="246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8"/>
      <c r="U15" s="245"/>
      <c r="V15" s="246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9"/>
      <c r="AN15" s="249"/>
      <c r="AO15" s="249"/>
      <c r="AP15" s="249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155"/>
      <c r="BC15" s="135"/>
      <c r="BD15" s="155"/>
      <c r="BE15" s="155"/>
      <c r="BF15" s="135"/>
      <c r="BG15" s="155"/>
      <c r="BH15" s="155"/>
      <c r="BI15" s="135"/>
      <c r="BJ15" s="155"/>
      <c r="BK15" s="155"/>
      <c r="BL15" s="135"/>
    </row>
    <row r="16" spans="1:64" ht="13.5" customHeight="1" hidden="1">
      <c r="A16" s="11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155"/>
      <c r="BC16" s="135"/>
      <c r="BD16" s="155"/>
      <c r="BE16" s="155"/>
      <c r="BF16" s="135"/>
      <c r="BG16" s="155"/>
      <c r="BH16" s="155"/>
      <c r="BI16" s="135"/>
      <c r="BJ16" s="155"/>
      <c r="BK16" s="155"/>
      <c r="BL16" s="135"/>
    </row>
    <row r="17" spans="1:64" ht="13.5" customHeight="1" hidden="1">
      <c r="A17" s="250" t="s">
        <v>646</v>
      </c>
      <c r="B17" s="247" t="s">
        <v>227</v>
      </c>
      <c r="C17" s="247" t="s">
        <v>227</v>
      </c>
      <c r="D17" s="247" t="s">
        <v>227</v>
      </c>
      <c r="E17" s="247" t="s">
        <v>227</v>
      </c>
      <c r="F17" s="247" t="s">
        <v>227</v>
      </c>
      <c r="G17" s="247" t="s">
        <v>227</v>
      </c>
      <c r="H17" s="247" t="s">
        <v>227</v>
      </c>
      <c r="I17" s="247" t="s">
        <v>227</v>
      </c>
      <c r="J17" s="247" t="s">
        <v>227</v>
      </c>
      <c r="K17" s="247" t="s">
        <v>227</v>
      </c>
      <c r="L17" s="247" t="s">
        <v>227</v>
      </c>
      <c r="M17" s="247" t="s">
        <v>227</v>
      </c>
      <c r="N17" s="247" t="s">
        <v>227</v>
      </c>
      <c r="O17" s="247" t="s">
        <v>227</v>
      </c>
      <c r="P17" s="247" t="s">
        <v>227</v>
      </c>
      <c r="Q17" s="247" t="s">
        <v>227</v>
      </c>
      <c r="R17" s="247" t="s">
        <v>227</v>
      </c>
      <c r="S17" s="247" t="s">
        <v>227</v>
      </c>
      <c r="T17" s="247" t="s">
        <v>227</v>
      </c>
      <c r="U17" s="247" t="s">
        <v>227</v>
      </c>
      <c r="V17" s="247" t="s">
        <v>227</v>
      </c>
      <c r="W17" s="247" t="s">
        <v>227</v>
      </c>
      <c r="X17" s="247" t="s">
        <v>227</v>
      </c>
      <c r="Y17" s="247" t="s">
        <v>227</v>
      </c>
      <c r="Z17" s="247" t="s">
        <v>227</v>
      </c>
      <c r="AA17" s="247" t="s">
        <v>227</v>
      </c>
      <c r="AB17" s="247" t="s">
        <v>227</v>
      </c>
      <c r="AC17" s="247" t="s">
        <v>227</v>
      </c>
      <c r="AD17" s="247" t="s">
        <v>227</v>
      </c>
      <c r="AE17" s="247" t="s">
        <v>227</v>
      </c>
      <c r="AF17" s="247" t="s">
        <v>227</v>
      </c>
      <c r="AG17" s="247" t="s">
        <v>227</v>
      </c>
      <c r="AH17" s="247" t="s">
        <v>227</v>
      </c>
      <c r="AI17" s="247" t="s">
        <v>227</v>
      </c>
      <c r="AJ17" s="247" t="s">
        <v>227</v>
      </c>
      <c r="AK17" s="247" t="s">
        <v>227</v>
      </c>
      <c r="AL17" s="247" t="s">
        <v>227</v>
      </c>
      <c r="AM17" s="247" t="s">
        <v>227</v>
      </c>
      <c r="AN17" s="247" t="s">
        <v>227</v>
      </c>
      <c r="AO17" s="247" t="s">
        <v>227</v>
      </c>
      <c r="AP17" s="247" t="s">
        <v>227</v>
      </c>
      <c r="AQ17" s="247" t="s">
        <v>227</v>
      </c>
      <c r="AR17" s="247" t="s">
        <v>227</v>
      </c>
      <c r="AS17" s="247" t="s">
        <v>227</v>
      </c>
      <c r="AT17" s="247" t="s">
        <v>227</v>
      </c>
      <c r="AU17" s="247" t="s">
        <v>227</v>
      </c>
      <c r="AV17" s="247" t="s">
        <v>227</v>
      </c>
      <c r="AW17" s="247" t="s">
        <v>227</v>
      </c>
      <c r="AX17" s="247" t="s">
        <v>227</v>
      </c>
      <c r="AY17" s="247" t="s">
        <v>227</v>
      </c>
      <c r="AZ17" s="247" t="s">
        <v>227</v>
      </c>
      <c r="BA17" s="247" t="s">
        <v>227</v>
      </c>
      <c r="BB17" s="155"/>
      <c r="BC17" s="135"/>
      <c r="BD17" s="155"/>
      <c r="BE17" s="155"/>
      <c r="BF17" s="135"/>
      <c r="BG17" s="155"/>
      <c r="BH17" s="155"/>
      <c r="BI17" s="135"/>
      <c r="BJ17" s="155"/>
      <c r="BK17" s="155"/>
      <c r="BL17" s="135"/>
    </row>
    <row r="18" spans="1:64" ht="13.5" customHeight="1" hidden="1">
      <c r="A18" s="250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155"/>
      <c r="BC18" s="135"/>
      <c r="BD18" s="155"/>
      <c r="BE18" s="155"/>
      <c r="BF18" s="135"/>
      <c r="BG18" s="155"/>
      <c r="BH18" s="155"/>
      <c r="BI18" s="135"/>
      <c r="BJ18" s="155"/>
      <c r="BK18" s="155"/>
      <c r="BL18" s="135"/>
    </row>
    <row r="19" spans="1:64" ht="2.25" customHeight="1">
      <c r="A19" s="11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155"/>
      <c r="BC19" s="135"/>
      <c r="BD19" s="155"/>
      <c r="BE19" s="155"/>
      <c r="BF19" s="135"/>
      <c r="BG19" s="155"/>
      <c r="BH19" s="155"/>
      <c r="BI19" s="135"/>
      <c r="BJ19" s="155"/>
      <c r="BK19" s="155"/>
      <c r="BL19" s="135"/>
    </row>
    <row r="20" spans="1:64" ht="10.5" customHeight="1">
      <c r="A20" s="250" t="s">
        <v>647</v>
      </c>
      <c r="B20" s="247" t="s">
        <v>227</v>
      </c>
      <c r="C20" s="247" t="s">
        <v>227</v>
      </c>
      <c r="D20" s="247" t="s">
        <v>227</v>
      </c>
      <c r="E20" s="247" t="s">
        <v>227</v>
      </c>
      <c r="F20" s="247" t="s">
        <v>227</v>
      </c>
      <c r="G20" s="247" t="s">
        <v>227</v>
      </c>
      <c r="H20" s="247" t="s">
        <v>227</v>
      </c>
      <c r="I20" s="247" t="s">
        <v>227</v>
      </c>
      <c r="J20" s="247" t="s">
        <v>227</v>
      </c>
      <c r="K20" s="247" t="s">
        <v>227</v>
      </c>
      <c r="L20" s="247" t="s">
        <v>227</v>
      </c>
      <c r="M20" s="247" t="s">
        <v>227</v>
      </c>
      <c r="N20" s="247" t="s">
        <v>227</v>
      </c>
      <c r="O20" s="247" t="s">
        <v>227</v>
      </c>
      <c r="P20" s="247" t="s">
        <v>227</v>
      </c>
      <c r="Q20" s="247" t="s">
        <v>227</v>
      </c>
      <c r="R20" s="247" t="s">
        <v>227</v>
      </c>
      <c r="S20" s="247" t="s">
        <v>227</v>
      </c>
      <c r="T20" s="247" t="s">
        <v>227</v>
      </c>
      <c r="U20" s="247" t="s">
        <v>227</v>
      </c>
      <c r="V20" s="247" t="s">
        <v>227</v>
      </c>
      <c r="W20" s="247" t="s">
        <v>227</v>
      </c>
      <c r="X20" s="247" t="s">
        <v>227</v>
      </c>
      <c r="Y20" s="247" t="s">
        <v>227</v>
      </c>
      <c r="Z20" s="247" t="s">
        <v>227</v>
      </c>
      <c r="AA20" s="247" t="s">
        <v>227</v>
      </c>
      <c r="AB20" s="247" t="s">
        <v>227</v>
      </c>
      <c r="AC20" s="247" t="s">
        <v>227</v>
      </c>
      <c r="AD20" s="247" t="s">
        <v>227</v>
      </c>
      <c r="AE20" s="247" t="s">
        <v>227</v>
      </c>
      <c r="AF20" s="247" t="s">
        <v>227</v>
      </c>
      <c r="AG20" s="247" t="s">
        <v>227</v>
      </c>
      <c r="AH20" s="247" t="s">
        <v>227</v>
      </c>
      <c r="AI20" s="247" t="s">
        <v>227</v>
      </c>
      <c r="AJ20" s="247" t="s">
        <v>227</v>
      </c>
      <c r="AK20" s="247" t="s">
        <v>227</v>
      </c>
      <c r="AL20" s="247" t="s">
        <v>227</v>
      </c>
      <c r="AM20" s="247" t="s">
        <v>227</v>
      </c>
      <c r="AN20" s="247" t="s">
        <v>227</v>
      </c>
      <c r="AO20" s="247" t="s">
        <v>227</v>
      </c>
      <c r="AP20" s="247" t="s">
        <v>227</v>
      </c>
      <c r="AQ20" s="247" t="s">
        <v>227</v>
      </c>
      <c r="AR20" s="247" t="s">
        <v>227</v>
      </c>
      <c r="AS20" s="247" t="s">
        <v>227</v>
      </c>
      <c r="AT20" s="247" t="s">
        <v>227</v>
      </c>
      <c r="AU20" s="247" t="s">
        <v>227</v>
      </c>
      <c r="AV20" s="247" t="s">
        <v>227</v>
      </c>
      <c r="AW20" s="247" t="s">
        <v>227</v>
      </c>
      <c r="AX20" s="247" t="s">
        <v>227</v>
      </c>
      <c r="AY20" s="247" t="s">
        <v>227</v>
      </c>
      <c r="AZ20" s="247" t="s">
        <v>227</v>
      </c>
      <c r="BA20" s="247" t="s">
        <v>227</v>
      </c>
      <c r="BB20" s="155"/>
      <c r="BC20" s="135"/>
      <c r="BD20" s="155"/>
      <c r="BE20" s="155"/>
      <c r="BF20" s="135"/>
      <c r="BG20" s="155"/>
      <c r="BH20" s="155"/>
      <c r="BI20" s="135"/>
      <c r="BJ20" s="155"/>
      <c r="BK20" s="155"/>
      <c r="BL20" s="135"/>
    </row>
    <row r="21" spans="1:64" ht="10.5" customHeight="1">
      <c r="A21" s="250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155"/>
      <c r="BC21" s="135"/>
      <c r="BD21" s="155"/>
      <c r="BE21" s="155"/>
      <c r="BF21" s="135"/>
      <c r="BG21" s="155"/>
      <c r="BH21" s="155"/>
      <c r="BI21" s="135"/>
      <c r="BJ21" s="155"/>
      <c r="BK21" s="155"/>
      <c r="BL21" s="135"/>
    </row>
    <row r="22" spans="2:64" ht="13.5" customHeight="1" hidden="1"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55"/>
      <c r="BC22" s="135"/>
      <c r="BD22" s="155"/>
      <c r="BE22" s="155"/>
      <c r="BF22" s="135"/>
      <c r="BG22" s="155"/>
      <c r="BH22" s="155"/>
      <c r="BI22" s="135"/>
      <c r="BJ22" s="155"/>
      <c r="BK22" s="155"/>
      <c r="BL22" s="135"/>
    </row>
    <row r="23" spans="1:64" ht="13.5" customHeight="1" hidden="1">
      <c r="A23" s="250" t="s">
        <v>648</v>
      </c>
      <c r="B23" s="247" t="s">
        <v>227</v>
      </c>
      <c r="C23" s="247" t="s">
        <v>227</v>
      </c>
      <c r="D23" s="247" t="s">
        <v>227</v>
      </c>
      <c r="E23" s="247" t="s">
        <v>227</v>
      </c>
      <c r="F23" s="247" t="s">
        <v>227</v>
      </c>
      <c r="G23" s="247" t="s">
        <v>227</v>
      </c>
      <c r="H23" s="247" t="s">
        <v>227</v>
      </c>
      <c r="I23" s="247" t="s">
        <v>227</v>
      </c>
      <c r="J23" s="247" t="s">
        <v>227</v>
      </c>
      <c r="K23" s="247" t="s">
        <v>227</v>
      </c>
      <c r="L23" s="247" t="s">
        <v>227</v>
      </c>
      <c r="M23" s="247" t="s">
        <v>227</v>
      </c>
      <c r="N23" s="247" t="s">
        <v>227</v>
      </c>
      <c r="O23" s="247" t="s">
        <v>227</v>
      </c>
      <c r="P23" s="247" t="s">
        <v>227</v>
      </c>
      <c r="Q23" s="247" t="s">
        <v>227</v>
      </c>
      <c r="R23" s="247" t="s">
        <v>227</v>
      </c>
      <c r="S23" s="247" t="s">
        <v>227</v>
      </c>
      <c r="T23" s="247" t="s">
        <v>227</v>
      </c>
      <c r="U23" s="247" t="s">
        <v>227</v>
      </c>
      <c r="V23" s="247" t="s">
        <v>227</v>
      </c>
      <c r="W23" s="247" t="s">
        <v>227</v>
      </c>
      <c r="X23" s="247" t="s">
        <v>227</v>
      </c>
      <c r="Y23" s="247" t="s">
        <v>227</v>
      </c>
      <c r="Z23" s="247" t="s">
        <v>227</v>
      </c>
      <c r="AA23" s="247" t="s">
        <v>227</v>
      </c>
      <c r="AB23" s="247" t="s">
        <v>227</v>
      </c>
      <c r="AC23" s="247" t="s">
        <v>227</v>
      </c>
      <c r="AD23" s="247" t="s">
        <v>227</v>
      </c>
      <c r="AE23" s="247" t="s">
        <v>227</v>
      </c>
      <c r="AF23" s="247" t="s">
        <v>227</v>
      </c>
      <c r="AG23" s="247" t="s">
        <v>227</v>
      </c>
      <c r="AH23" s="247" t="s">
        <v>227</v>
      </c>
      <c r="AI23" s="247" t="s">
        <v>227</v>
      </c>
      <c r="AJ23" s="247" t="s">
        <v>227</v>
      </c>
      <c r="AK23" s="247" t="s">
        <v>227</v>
      </c>
      <c r="AL23" s="247" t="s">
        <v>227</v>
      </c>
      <c r="AM23" s="247" t="s">
        <v>227</v>
      </c>
      <c r="AN23" s="247" t="s">
        <v>227</v>
      </c>
      <c r="AO23" s="247" t="s">
        <v>227</v>
      </c>
      <c r="AP23" s="247" t="s">
        <v>227</v>
      </c>
      <c r="AQ23" s="247" t="s">
        <v>227</v>
      </c>
      <c r="AR23" s="247" t="s">
        <v>227</v>
      </c>
      <c r="AS23" s="247" t="s">
        <v>227</v>
      </c>
      <c r="AT23" s="247" t="s">
        <v>227</v>
      </c>
      <c r="AU23" s="247" t="s">
        <v>227</v>
      </c>
      <c r="AV23" s="247" t="s">
        <v>227</v>
      </c>
      <c r="AW23" s="247" t="s">
        <v>227</v>
      </c>
      <c r="AX23" s="247" t="s">
        <v>227</v>
      </c>
      <c r="AY23" s="247" t="s">
        <v>227</v>
      </c>
      <c r="AZ23" s="247" t="s">
        <v>227</v>
      </c>
      <c r="BA23" s="247" t="s">
        <v>227</v>
      </c>
      <c r="BB23" s="155"/>
      <c r="BC23" s="135"/>
      <c r="BD23" s="155"/>
      <c r="BE23" s="155"/>
      <c r="BF23" s="135"/>
      <c r="BG23" s="155"/>
      <c r="BH23" s="155"/>
      <c r="BI23" s="135"/>
      <c r="BJ23" s="155"/>
      <c r="BK23" s="155"/>
      <c r="BL23" s="135"/>
    </row>
    <row r="24" spans="1:64" ht="13.5" customHeight="1" hidden="1">
      <c r="A24" s="250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155"/>
      <c r="BC24" s="135"/>
      <c r="BD24" s="155"/>
      <c r="BE24" s="155"/>
      <c r="BF24" s="135"/>
      <c r="BG24" s="155"/>
      <c r="BH24" s="155"/>
      <c r="BI24" s="135"/>
      <c r="BJ24" s="155"/>
      <c r="BK24" s="155"/>
      <c r="BL24" s="135"/>
    </row>
    <row r="25" spans="1:64" ht="13.5" customHeight="1" hidden="1">
      <c r="A25" s="112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55"/>
      <c r="BC25" s="135"/>
      <c r="BD25" s="155"/>
      <c r="BE25" s="155"/>
      <c r="BF25" s="135"/>
      <c r="BG25" s="155"/>
      <c r="BH25" s="155"/>
      <c r="BI25" s="135"/>
      <c r="BJ25" s="155"/>
      <c r="BK25" s="155"/>
      <c r="BL25" s="135"/>
    </row>
    <row r="26" spans="1:64" ht="13.5" customHeight="1" hidden="1">
      <c r="A26" s="250" t="s">
        <v>649</v>
      </c>
      <c r="B26" s="247" t="s">
        <v>227</v>
      </c>
      <c r="C26" s="247" t="s">
        <v>227</v>
      </c>
      <c r="D26" s="247" t="s">
        <v>227</v>
      </c>
      <c r="E26" s="247" t="s">
        <v>227</v>
      </c>
      <c r="F26" s="247" t="s">
        <v>227</v>
      </c>
      <c r="G26" s="247" t="s">
        <v>227</v>
      </c>
      <c r="H26" s="247" t="s">
        <v>227</v>
      </c>
      <c r="I26" s="247" t="s">
        <v>227</v>
      </c>
      <c r="J26" s="247" t="s">
        <v>227</v>
      </c>
      <c r="K26" s="247" t="s">
        <v>227</v>
      </c>
      <c r="L26" s="247" t="s">
        <v>227</v>
      </c>
      <c r="M26" s="247" t="s">
        <v>227</v>
      </c>
      <c r="N26" s="247" t="s">
        <v>227</v>
      </c>
      <c r="O26" s="247" t="s">
        <v>227</v>
      </c>
      <c r="P26" s="247" t="s">
        <v>227</v>
      </c>
      <c r="Q26" s="247" t="s">
        <v>227</v>
      </c>
      <c r="R26" s="247" t="s">
        <v>227</v>
      </c>
      <c r="S26" s="247" t="s">
        <v>227</v>
      </c>
      <c r="T26" s="247" t="s">
        <v>227</v>
      </c>
      <c r="U26" s="247" t="s">
        <v>227</v>
      </c>
      <c r="V26" s="247" t="s">
        <v>227</v>
      </c>
      <c r="W26" s="247" t="s">
        <v>227</v>
      </c>
      <c r="X26" s="247" t="s">
        <v>227</v>
      </c>
      <c r="Y26" s="247" t="s">
        <v>227</v>
      </c>
      <c r="Z26" s="247" t="s">
        <v>227</v>
      </c>
      <c r="AA26" s="247" t="s">
        <v>227</v>
      </c>
      <c r="AB26" s="247" t="s">
        <v>227</v>
      </c>
      <c r="AC26" s="247" t="s">
        <v>227</v>
      </c>
      <c r="AD26" s="247" t="s">
        <v>227</v>
      </c>
      <c r="AE26" s="247" t="s">
        <v>227</v>
      </c>
      <c r="AF26" s="247" t="s">
        <v>227</v>
      </c>
      <c r="AG26" s="247" t="s">
        <v>227</v>
      </c>
      <c r="AH26" s="247" t="s">
        <v>227</v>
      </c>
      <c r="AI26" s="247" t="s">
        <v>227</v>
      </c>
      <c r="AJ26" s="247" t="s">
        <v>227</v>
      </c>
      <c r="AK26" s="247" t="s">
        <v>227</v>
      </c>
      <c r="AL26" s="247" t="s">
        <v>227</v>
      </c>
      <c r="AM26" s="247" t="s">
        <v>227</v>
      </c>
      <c r="AN26" s="247" t="s">
        <v>227</v>
      </c>
      <c r="AO26" s="247" t="s">
        <v>227</v>
      </c>
      <c r="AP26" s="247" t="s">
        <v>227</v>
      </c>
      <c r="AQ26" s="247" t="s">
        <v>227</v>
      </c>
      <c r="AR26" s="247" t="s">
        <v>227</v>
      </c>
      <c r="AS26" s="247" t="s">
        <v>227</v>
      </c>
      <c r="AT26" s="247" t="s">
        <v>227</v>
      </c>
      <c r="AU26" s="247" t="s">
        <v>227</v>
      </c>
      <c r="AV26" s="247" t="s">
        <v>227</v>
      </c>
      <c r="AW26" s="247" t="s">
        <v>227</v>
      </c>
      <c r="AX26" s="247" t="s">
        <v>227</v>
      </c>
      <c r="AY26" s="247" t="s">
        <v>227</v>
      </c>
      <c r="AZ26" s="247" t="s">
        <v>227</v>
      </c>
      <c r="BA26" s="247" t="s">
        <v>227</v>
      </c>
      <c r="BB26" s="155"/>
      <c r="BC26" s="135"/>
      <c r="BD26" s="155"/>
      <c r="BE26" s="155"/>
      <c r="BF26" s="135"/>
      <c r="BG26" s="155"/>
      <c r="BH26" s="155"/>
      <c r="BI26" s="135"/>
      <c r="BJ26" s="155"/>
      <c r="BK26" s="155"/>
      <c r="BL26" s="135"/>
    </row>
    <row r="27" spans="1:64" ht="13.5" customHeight="1" hidden="1">
      <c r="A27" s="250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155"/>
      <c r="BC27" s="135"/>
      <c r="BD27" s="155"/>
      <c r="BE27" s="155"/>
      <c r="BF27" s="135"/>
      <c r="BG27" s="155"/>
      <c r="BH27" s="155"/>
      <c r="BI27" s="135"/>
      <c r="BJ27" s="155"/>
      <c r="BK27" s="155"/>
      <c r="BL27" s="135"/>
    </row>
    <row r="28" spans="1:64" ht="13.5" customHeight="1" hidden="1">
      <c r="A28" s="112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55"/>
      <c r="BC28" s="135"/>
      <c r="BD28" s="155"/>
      <c r="BE28" s="155"/>
      <c r="BF28" s="135"/>
      <c r="BG28" s="155"/>
      <c r="BH28" s="155"/>
      <c r="BI28" s="135"/>
      <c r="BJ28" s="155"/>
      <c r="BK28" s="155"/>
      <c r="BL28" s="135"/>
    </row>
    <row r="29" spans="1:64" ht="13.5" customHeight="1" hidden="1">
      <c r="A29" s="250" t="s">
        <v>650</v>
      </c>
      <c r="B29" s="247" t="s">
        <v>227</v>
      </c>
      <c r="C29" s="247" t="s">
        <v>227</v>
      </c>
      <c r="D29" s="247" t="s">
        <v>227</v>
      </c>
      <c r="E29" s="247" t="s">
        <v>227</v>
      </c>
      <c r="F29" s="247" t="s">
        <v>227</v>
      </c>
      <c r="G29" s="247" t="s">
        <v>227</v>
      </c>
      <c r="H29" s="247" t="s">
        <v>227</v>
      </c>
      <c r="I29" s="247" t="s">
        <v>227</v>
      </c>
      <c r="J29" s="247" t="s">
        <v>227</v>
      </c>
      <c r="K29" s="247" t="s">
        <v>227</v>
      </c>
      <c r="L29" s="247" t="s">
        <v>227</v>
      </c>
      <c r="M29" s="247" t="s">
        <v>227</v>
      </c>
      <c r="N29" s="247" t="s">
        <v>227</v>
      </c>
      <c r="O29" s="247" t="s">
        <v>227</v>
      </c>
      <c r="P29" s="247" t="s">
        <v>227</v>
      </c>
      <c r="Q29" s="247" t="s">
        <v>227</v>
      </c>
      <c r="R29" s="247" t="s">
        <v>227</v>
      </c>
      <c r="S29" s="247" t="s">
        <v>227</v>
      </c>
      <c r="T29" s="247" t="s">
        <v>227</v>
      </c>
      <c r="U29" s="247" t="s">
        <v>227</v>
      </c>
      <c r="V29" s="247" t="s">
        <v>227</v>
      </c>
      <c r="W29" s="247" t="s">
        <v>227</v>
      </c>
      <c r="X29" s="247" t="s">
        <v>227</v>
      </c>
      <c r="Y29" s="247" t="s">
        <v>227</v>
      </c>
      <c r="Z29" s="247" t="s">
        <v>227</v>
      </c>
      <c r="AA29" s="247" t="s">
        <v>227</v>
      </c>
      <c r="AB29" s="247" t="s">
        <v>227</v>
      </c>
      <c r="AC29" s="247" t="s">
        <v>227</v>
      </c>
      <c r="AD29" s="247" t="s">
        <v>227</v>
      </c>
      <c r="AE29" s="247" t="s">
        <v>227</v>
      </c>
      <c r="AF29" s="247" t="s">
        <v>227</v>
      </c>
      <c r="AG29" s="247" t="s">
        <v>227</v>
      </c>
      <c r="AH29" s="247" t="s">
        <v>227</v>
      </c>
      <c r="AI29" s="247" t="s">
        <v>227</v>
      </c>
      <c r="AJ29" s="247" t="s">
        <v>227</v>
      </c>
      <c r="AK29" s="247" t="s">
        <v>227</v>
      </c>
      <c r="AL29" s="247" t="s">
        <v>227</v>
      </c>
      <c r="AM29" s="247" t="s">
        <v>227</v>
      </c>
      <c r="AN29" s="247" t="s">
        <v>227</v>
      </c>
      <c r="AO29" s="247" t="s">
        <v>227</v>
      </c>
      <c r="AP29" s="247" t="s">
        <v>227</v>
      </c>
      <c r="AQ29" s="247" t="s">
        <v>227</v>
      </c>
      <c r="AR29" s="247" t="s">
        <v>227</v>
      </c>
      <c r="AS29" s="247" t="s">
        <v>227</v>
      </c>
      <c r="AT29" s="247" t="s">
        <v>227</v>
      </c>
      <c r="AU29" s="247" t="s">
        <v>227</v>
      </c>
      <c r="AV29" s="247" t="s">
        <v>227</v>
      </c>
      <c r="AW29" s="247" t="s">
        <v>227</v>
      </c>
      <c r="AX29" s="247" t="s">
        <v>227</v>
      </c>
      <c r="AY29" s="247" t="s">
        <v>227</v>
      </c>
      <c r="AZ29" s="247" t="s">
        <v>227</v>
      </c>
      <c r="BA29" s="247" t="s">
        <v>227</v>
      </c>
      <c r="BB29" s="155"/>
      <c r="BC29" s="135"/>
      <c r="BD29" s="155"/>
      <c r="BE29" s="155"/>
      <c r="BF29" s="135"/>
      <c r="BG29" s="155"/>
      <c r="BH29" s="155"/>
      <c r="BI29" s="135"/>
      <c r="BJ29" s="155"/>
      <c r="BK29" s="155"/>
      <c r="BL29" s="135"/>
    </row>
    <row r="30" spans="1:64" ht="13.5" customHeight="1" hidden="1">
      <c r="A30" s="250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155"/>
      <c r="BC30" s="135"/>
      <c r="BD30" s="155"/>
      <c r="BE30" s="155"/>
      <c r="BF30" s="135"/>
      <c r="BG30" s="155"/>
      <c r="BH30" s="155"/>
      <c r="BI30" s="135"/>
      <c r="BJ30" s="155"/>
      <c r="BK30" s="155"/>
      <c r="BL30" s="135"/>
    </row>
    <row r="31" spans="1:64" ht="13.5" customHeight="1" hidden="1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55"/>
      <c r="BC31" s="135"/>
      <c r="BD31" s="155"/>
      <c r="BE31" s="155"/>
      <c r="BF31" s="135"/>
      <c r="BG31" s="155"/>
      <c r="BH31" s="155"/>
      <c r="BI31" s="135"/>
      <c r="BJ31" s="155"/>
      <c r="BK31" s="155"/>
      <c r="BL31" s="135"/>
    </row>
    <row r="32" spans="1:64" ht="13.5" customHeight="1" hidden="1">
      <c r="A32" s="250" t="s">
        <v>651</v>
      </c>
      <c r="B32" s="247" t="s">
        <v>227</v>
      </c>
      <c r="C32" s="247" t="s">
        <v>227</v>
      </c>
      <c r="D32" s="247" t="s">
        <v>227</v>
      </c>
      <c r="E32" s="247" t="s">
        <v>227</v>
      </c>
      <c r="F32" s="247" t="s">
        <v>227</v>
      </c>
      <c r="G32" s="247" t="s">
        <v>227</v>
      </c>
      <c r="H32" s="247" t="s">
        <v>227</v>
      </c>
      <c r="I32" s="247" t="s">
        <v>227</v>
      </c>
      <c r="J32" s="247" t="s">
        <v>227</v>
      </c>
      <c r="K32" s="247" t="s">
        <v>227</v>
      </c>
      <c r="L32" s="247" t="s">
        <v>227</v>
      </c>
      <c r="M32" s="247" t="s">
        <v>227</v>
      </c>
      <c r="N32" s="247" t="s">
        <v>227</v>
      </c>
      <c r="O32" s="247" t="s">
        <v>227</v>
      </c>
      <c r="P32" s="247" t="s">
        <v>227</v>
      </c>
      <c r="Q32" s="247" t="s">
        <v>227</v>
      </c>
      <c r="R32" s="247" t="s">
        <v>227</v>
      </c>
      <c r="S32" s="247" t="s">
        <v>227</v>
      </c>
      <c r="T32" s="247" t="s">
        <v>227</v>
      </c>
      <c r="U32" s="247" t="s">
        <v>227</v>
      </c>
      <c r="V32" s="247" t="s">
        <v>227</v>
      </c>
      <c r="W32" s="247" t="s">
        <v>227</v>
      </c>
      <c r="X32" s="247" t="s">
        <v>227</v>
      </c>
      <c r="Y32" s="247" t="s">
        <v>227</v>
      </c>
      <c r="Z32" s="247" t="s">
        <v>227</v>
      </c>
      <c r="AA32" s="247" t="s">
        <v>227</v>
      </c>
      <c r="AB32" s="247" t="s">
        <v>227</v>
      </c>
      <c r="AC32" s="247" t="s">
        <v>227</v>
      </c>
      <c r="AD32" s="247" t="s">
        <v>227</v>
      </c>
      <c r="AE32" s="247" t="s">
        <v>227</v>
      </c>
      <c r="AF32" s="247" t="s">
        <v>227</v>
      </c>
      <c r="AG32" s="247" t="s">
        <v>227</v>
      </c>
      <c r="AH32" s="247" t="s">
        <v>227</v>
      </c>
      <c r="AI32" s="247" t="s">
        <v>227</v>
      </c>
      <c r="AJ32" s="247" t="s">
        <v>227</v>
      </c>
      <c r="AK32" s="247" t="s">
        <v>227</v>
      </c>
      <c r="AL32" s="247" t="s">
        <v>227</v>
      </c>
      <c r="AM32" s="247" t="s">
        <v>227</v>
      </c>
      <c r="AN32" s="247" t="s">
        <v>227</v>
      </c>
      <c r="AO32" s="247" t="s">
        <v>227</v>
      </c>
      <c r="AP32" s="247" t="s">
        <v>227</v>
      </c>
      <c r="AQ32" s="247" t="s">
        <v>227</v>
      </c>
      <c r="AR32" s="247" t="s">
        <v>227</v>
      </c>
      <c r="AS32" s="247" t="s">
        <v>227</v>
      </c>
      <c r="AT32" s="247" t="s">
        <v>227</v>
      </c>
      <c r="AU32" s="247" t="s">
        <v>227</v>
      </c>
      <c r="AV32" s="247" t="s">
        <v>227</v>
      </c>
      <c r="AW32" s="247" t="s">
        <v>227</v>
      </c>
      <c r="AX32" s="247" t="s">
        <v>227</v>
      </c>
      <c r="AY32" s="247" t="s">
        <v>227</v>
      </c>
      <c r="AZ32" s="247" t="s">
        <v>227</v>
      </c>
      <c r="BA32" s="247" t="s">
        <v>227</v>
      </c>
      <c r="BB32" s="155"/>
      <c r="BC32" s="135"/>
      <c r="BD32" s="155"/>
      <c r="BE32" s="155"/>
      <c r="BF32" s="135"/>
      <c r="BG32" s="155"/>
      <c r="BH32" s="155"/>
      <c r="BI32" s="135"/>
      <c r="BJ32" s="155"/>
      <c r="BK32" s="155"/>
      <c r="BL32" s="135"/>
    </row>
    <row r="33" spans="1:64" ht="13.5" customHeight="1" hidden="1">
      <c r="A33" s="250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155"/>
      <c r="BC33" s="135"/>
      <c r="BD33" s="155"/>
      <c r="BE33" s="155"/>
      <c r="BF33" s="135"/>
      <c r="BG33" s="155"/>
      <c r="BH33" s="155"/>
      <c r="BI33" s="135"/>
      <c r="BJ33" s="155"/>
      <c r="BK33" s="155"/>
      <c r="BL33" s="135"/>
    </row>
    <row r="34" spans="1:64" ht="13.5" customHeight="1" hidden="1">
      <c r="A34" s="112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55"/>
      <c r="BC34" s="135"/>
      <c r="BD34" s="155"/>
      <c r="BE34" s="155"/>
      <c r="BF34" s="135"/>
      <c r="BG34" s="155"/>
      <c r="BH34" s="155"/>
      <c r="BI34" s="135"/>
      <c r="BJ34" s="155"/>
      <c r="BK34" s="155"/>
      <c r="BL34" s="135"/>
    </row>
    <row r="35" spans="1:64" ht="13.5" customHeight="1" hidden="1">
      <c r="A35" s="250" t="s">
        <v>644</v>
      </c>
      <c r="B35" s="247" t="s">
        <v>227</v>
      </c>
      <c r="C35" s="247" t="s">
        <v>227</v>
      </c>
      <c r="D35" s="247" t="s">
        <v>227</v>
      </c>
      <c r="E35" s="247" t="s">
        <v>227</v>
      </c>
      <c r="F35" s="247" t="s">
        <v>227</v>
      </c>
      <c r="G35" s="247" t="s">
        <v>227</v>
      </c>
      <c r="H35" s="247" t="s">
        <v>227</v>
      </c>
      <c r="I35" s="247" t="s">
        <v>227</v>
      </c>
      <c r="J35" s="247" t="s">
        <v>227</v>
      </c>
      <c r="K35" s="247" t="s">
        <v>227</v>
      </c>
      <c r="L35" s="247" t="s">
        <v>227</v>
      </c>
      <c r="M35" s="247" t="s">
        <v>227</v>
      </c>
      <c r="N35" s="247" t="s">
        <v>227</v>
      </c>
      <c r="O35" s="247" t="s">
        <v>227</v>
      </c>
      <c r="P35" s="247" t="s">
        <v>227</v>
      </c>
      <c r="Q35" s="247" t="s">
        <v>227</v>
      </c>
      <c r="R35" s="247" t="s">
        <v>227</v>
      </c>
      <c r="S35" s="247" t="s">
        <v>227</v>
      </c>
      <c r="T35" s="247" t="s">
        <v>227</v>
      </c>
      <c r="U35" s="247" t="s">
        <v>227</v>
      </c>
      <c r="V35" s="247" t="s">
        <v>227</v>
      </c>
      <c r="W35" s="247" t="s">
        <v>227</v>
      </c>
      <c r="X35" s="247" t="s">
        <v>227</v>
      </c>
      <c r="Y35" s="247" t="s">
        <v>227</v>
      </c>
      <c r="Z35" s="247" t="s">
        <v>227</v>
      </c>
      <c r="AA35" s="247" t="s">
        <v>227</v>
      </c>
      <c r="AB35" s="247" t="s">
        <v>227</v>
      </c>
      <c r="AC35" s="247" t="s">
        <v>227</v>
      </c>
      <c r="AD35" s="247" t="s">
        <v>227</v>
      </c>
      <c r="AE35" s="247" t="s">
        <v>227</v>
      </c>
      <c r="AF35" s="247" t="s">
        <v>227</v>
      </c>
      <c r="AG35" s="247" t="s">
        <v>227</v>
      </c>
      <c r="AH35" s="247" t="s">
        <v>227</v>
      </c>
      <c r="AI35" s="247" t="s">
        <v>227</v>
      </c>
      <c r="AJ35" s="247" t="s">
        <v>227</v>
      </c>
      <c r="AK35" s="247" t="s">
        <v>227</v>
      </c>
      <c r="AL35" s="247" t="s">
        <v>227</v>
      </c>
      <c r="AM35" s="247" t="s">
        <v>227</v>
      </c>
      <c r="AN35" s="247" t="s">
        <v>227</v>
      </c>
      <c r="AO35" s="247" t="s">
        <v>227</v>
      </c>
      <c r="AP35" s="247" t="s">
        <v>227</v>
      </c>
      <c r="AQ35" s="247" t="s">
        <v>227</v>
      </c>
      <c r="AR35" s="247" t="s">
        <v>227</v>
      </c>
      <c r="AS35" s="247" t="s">
        <v>227</v>
      </c>
      <c r="AT35" s="247" t="s">
        <v>227</v>
      </c>
      <c r="AU35" s="247" t="s">
        <v>227</v>
      </c>
      <c r="AV35" s="247" t="s">
        <v>227</v>
      </c>
      <c r="AW35" s="247" t="s">
        <v>227</v>
      </c>
      <c r="AX35" s="247" t="s">
        <v>227</v>
      </c>
      <c r="AY35" s="247" t="s">
        <v>227</v>
      </c>
      <c r="AZ35" s="247" t="s">
        <v>227</v>
      </c>
      <c r="BA35" s="247" t="s">
        <v>227</v>
      </c>
      <c r="BB35" s="155"/>
      <c r="BC35" s="135"/>
      <c r="BD35" s="155"/>
      <c r="BE35" s="155"/>
      <c r="BF35" s="135"/>
      <c r="BG35" s="155"/>
      <c r="BH35" s="155"/>
      <c r="BI35" s="135"/>
      <c r="BJ35" s="155"/>
      <c r="BK35" s="155"/>
      <c r="BL35" s="135"/>
    </row>
    <row r="36" spans="1:64" ht="13.5" customHeight="1" hidden="1">
      <c r="A36" s="250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155"/>
      <c r="BC36" s="135"/>
      <c r="BD36" s="155"/>
      <c r="BE36" s="155"/>
      <c r="BF36" s="135"/>
      <c r="BG36" s="155"/>
      <c r="BH36" s="155"/>
      <c r="BI36" s="135"/>
      <c r="BJ36" s="155"/>
      <c r="BK36" s="155"/>
      <c r="BL36" s="135"/>
    </row>
    <row r="37" spans="1:64" ht="13.5" customHeight="1" hidden="1">
      <c r="A37" s="112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55"/>
      <c r="BC37" s="135"/>
      <c r="BD37" s="155"/>
      <c r="BE37" s="155"/>
      <c r="BF37" s="135"/>
      <c r="BG37" s="155"/>
      <c r="BH37" s="155"/>
      <c r="BI37" s="135"/>
      <c r="BJ37" s="155"/>
      <c r="BK37" s="155"/>
      <c r="BL37" s="135"/>
    </row>
    <row r="38" spans="1:64" ht="13.5" customHeight="1" hidden="1">
      <c r="A38" s="250" t="s">
        <v>652</v>
      </c>
      <c r="B38" s="247" t="s">
        <v>227</v>
      </c>
      <c r="C38" s="247" t="s">
        <v>227</v>
      </c>
      <c r="D38" s="247" t="s">
        <v>227</v>
      </c>
      <c r="E38" s="247" t="s">
        <v>227</v>
      </c>
      <c r="F38" s="247" t="s">
        <v>227</v>
      </c>
      <c r="G38" s="247" t="s">
        <v>227</v>
      </c>
      <c r="H38" s="247" t="s">
        <v>227</v>
      </c>
      <c r="I38" s="247" t="s">
        <v>227</v>
      </c>
      <c r="J38" s="247" t="s">
        <v>227</v>
      </c>
      <c r="K38" s="247" t="s">
        <v>227</v>
      </c>
      <c r="L38" s="247" t="s">
        <v>227</v>
      </c>
      <c r="M38" s="247" t="s">
        <v>227</v>
      </c>
      <c r="N38" s="247" t="s">
        <v>227</v>
      </c>
      <c r="O38" s="247" t="s">
        <v>227</v>
      </c>
      <c r="P38" s="247" t="s">
        <v>227</v>
      </c>
      <c r="Q38" s="247" t="s">
        <v>227</v>
      </c>
      <c r="R38" s="247" t="s">
        <v>227</v>
      </c>
      <c r="S38" s="247" t="s">
        <v>227</v>
      </c>
      <c r="T38" s="247" t="s">
        <v>227</v>
      </c>
      <c r="U38" s="247" t="s">
        <v>227</v>
      </c>
      <c r="V38" s="247" t="s">
        <v>227</v>
      </c>
      <c r="W38" s="247" t="s">
        <v>227</v>
      </c>
      <c r="X38" s="247" t="s">
        <v>227</v>
      </c>
      <c r="Y38" s="247" t="s">
        <v>227</v>
      </c>
      <c r="Z38" s="247" t="s">
        <v>227</v>
      </c>
      <c r="AA38" s="247" t="s">
        <v>227</v>
      </c>
      <c r="AB38" s="247" t="s">
        <v>227</v>
      </c>
      <c r="AC38" s="247" t="s">
        <v>227</v>
      </c>
      <c r="AD38" s="247" t="s">
        <v>227</v>
      </c>
      <c r="AE38" s="247" t="s">
        <v>227</v>
      </c>
      <c r="AF38" s="247" t="s">
        <v>227</v>
      </c>
      <c r="AG38" s="247" t="s">
        <v>227</v>
      </c>
      <c r="AH38" s="247" t="s">
        <v>227</v>
      </c>
      <c r="AI38" s="247" t="s">
        <v>227</v>
      </c>
      <c r="AJ38" s="247" t="s">
        <v>227</v>
      </c>
      <c r="AK38" s="247" t="s">
        <v>227</v>
      </c>
      <c r="AL38" s="247" t="s">
        <v>227</v>
      </c>
      <c r="AM38" s="247" t="s">
        <v>227</v>
      </c>
      <c r="AN38" s="247" t="s">
        <v>227</v>
      </c>
      <c r="AO38" s="247" t="s">
        <v>227</v>
      </c>
      <c r="AP38" s="247" t="s">
        <v>227</v>
      </c>
      <c r="AQ38" s="247" t="s">
        <v>227</v>
      </c>
      <c r="AR38" s="247" t="s">
        <v>227</v>
      </c>
      <c r="AS38" s="247" t="s">
        <v>227</v>
      </c>
      <c r="AT38" s="247" t="s">
        <v>227</v>
      </c>
      <c r="AU38" s="247" t="s">
        <v>227</v>
      </c>
      <c r="AV38" s="247" t="s">
        <v>227</v>
      </c>
      <c r="AW38" s="247" t="s">
        <v>227</v>
      </c>
      <c r="AX38" s="247" t="s">
        <v>227</v>
      </c>
      <c r="AY38" s="247" t="s">
        <v>227</v>
      </c>
      <c r="AZ38" s="247" t="s">
        <v>227</v>
      </c>
      <c r="BA38" s="247" t="s">
        <v>227</v>
      </c>
      <c r="BB38" s="155"/>
      <c r="BC38" s="135"/>
      <c r="BD38" s="155"/>
      <c r="BE38" s="155"/>
      <c r="BF38" s="135"/>
      <c r="BG38" s="155"/>
      <c r="BH38" s="155"/>
      <c r="BI38" s="135"/>
      <c r="BJ38" s="155"/>
      <c r="BK38" s="155"/>
      <c r="BL38" s="135"/>
    </row>
    <row r="39" spans="1:64" ht="13.5" customHeight="1" hidden="1">
      <c r="A39" s="250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155"/>
      <c r="BC39" s="135"/>
      <c r="BD39" s="155"/>
      <c r="BE39" s="155"/>
      <c r="BF39" s="135"/>
      <c r="BG39" s="155"/>
      <c r="BH39" s="155"/>
      <c r="BI39" s="135"/>
      <c r="BJ39" s="155"/>
      <c r="BK39" s="155"/>
      <c r="BL39" s="135"/>
    </row>
    <row r="40" spans="1:64" ht="13.5" customHeight="1" hidden="1">
      <c r="A40" s="112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155"/>
      <c r="BC40" s="135"/>
      <c r="BD40" s="155"/>
      <c r="BE40" s="155"/>
      <c r="BF40" s="135"/>
      <c r="BG40" s="155"/>
      <c r="BH40" s="155"/>
      <c r="BI40" s="135"/>
      <c r="BJ40" s="155"/>
      <c r="BK40" s="155"/>
      <c r="BL40" s="135"/>
    </row>
    <row r="41" spans="1:64" ht="13.5" customHeight="1" hidden="1">
      <c r="A41" s="250" t="s">
        <v>639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155"/>
      <c r="BC41" s="135"/>
      <c r="BD41" s="155"/>
      <c r="BE41" s="155"/>
      <c r="BF41" s="135"/>
      <c r="BG41" s="155"/>
      <c r="BH41" s="155"/>
      <c r="BI41" s="135"/>
      <c r="BJ41" s="155"/>
      <c r="BK41" s="155"/>
      <c r="BL41" s="135"/>
    </row>
    <row r="42" spans="1:64" ht="13.5" customHeight="1" hidden="1">
      <c r="A42" s="250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155"/>
      <c r="BC42" s="135"/>
      <c r="BD42" s="155"/>
      <c r="BE42" s="155"/>
      <c r="BF42" s="135"/>
      <c r="BG42" s="155"/>
      <c r="BH42" s="155"/>
      <c r="BI42" s="135"/>
      <c r="BJ42" s="155"/>
      <c r="BK42" s="155"/>
      <c r="BL42" s="135"/>
    </row>
    <row r="43" spans="1:64" ht="13.5" customHeight="1" hidden="1">
      <c r="A43" s="250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155"/>
      <c r="BC43" s="135"/>
      <c r="BD43" s="155"/>
      <c r="BE43" s="155"/>
      <c r="BF43" s="135"/>
      <c r="BG43" s="155"/>
      <c r="BH43" s="155"/>
      <c r="BI43" s="135"/>
      <c r="BJ43" s="155"/>
      <c r="BK43" s="155"/>
      <c r="BL43" s="135"/>
    </row>
    <row r="44" spans="1:64" ht="13.5" customHeight="1" hidden="1">
      <c r="A44" s="250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155"/>
      <c r="BC44" s="135"/>
      <c r="BD44" s="155"/>
      <c r="BE44" s="155"/>
      <c r="BF44" s="135"/>
      <c r="BG44" s="155"/>
      <c r="BH44" s="155"/>
      <c r="BI44" s="135"/>
      <c r="BJ44" s="155"/>
      <c r="BK44" s="155"/>
      <c r="BL44" s="135"/>
    </row>
    <row r="45" spans="1:64" ht="13.5" customHeight="1" hidden="1">
      <c r="A45" s="250"/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155"/>
      <c r="BC45" s="135"/>
      <c r="BD45" s="155"/>
      <c r="BE45" s="155"/>
      <c r="BF45" s="135"/>
      <c r="BG45" s="155"/>
      <c r="BH45" s="155"/>
      <c r="BI45" s="135"/>
      <c r="BJ45" s="155"/>
      <c r="BK45" s="155"/>
      <c r="BL45" s="135"/>
    </row>
    <row r="46" spans="1:64" ht="13.5" customHeight="1" hidden="1">
      <c r="A46" s="250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155"/>
      <c r="BC46" s="135"/>
      <c r="BD46" s="155"/>
      <c r="BE46" s="155"/>
      <c r="BF46" s="135"/>
      <c r="BG46" s="155"/>
      <c r="BH46" s="155"/>
      <c r="BI46" s="135"/>
      <c r="BJ46" s="155"/>
      <c r="BK46" s="155"/>
      <c r="BL46" s="135"/>
    </row>
    <row r="47" spans="1:64" ht="13.5" customHeight="1" hidden="1">
      <c r="A47" s="112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155"/>
      <c r="BC47" s="135"/>
      <c r="BD47" s="155"/>
      <c r="BE47" s="155"/>
      <c r="BF47" s="135"/>
      <c r="BG47" s="155"/>
      <c r="BH47" s="155"/>
      <c r="BI47" s="135"/>
      <c r="BJ47" s="155"/>
      <c r="BK47" s="155"/>
      <c r="BL47" s="135"/>
    </row>
    <row r="48" spans="1:64" ht="13.5" customHeight="1" hidden="1">
      <c r="A48" s="250" t="s">
        <v>642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155"/>
      <c r="BC48" s="135"/>
      <c r="BD48" s="155"/>
      <c r="BE48" s="155"/>
      <c r="BF48" s="135"/>
      <c r="BG48" s="155"/>
      <c r="BH48" s="155"/>
      <c r="BI48" s="135"/>
      <c r="BJ48" s="155"/>
      <c r="BK48" s="155"/>
      <c r="BL48" s="135"/>
    </row>
    <row r="49" spans="1:64" ht="13.5" customHeight="1" hidden="1">
      <c r="A49" s="250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155"/>
      <c r="BC49" s="135"/>
      <c r="BD49" s="155"/>
      <c r="BE49" s="155"/>
      <c r="BF49" s="135"/>
      <c r="BG49" s="155"/>
      <c r="BH49" s="155"/>
      <c r="BI49" s="135"/>
      <c r="BJ49" s="155"/>
      <c r="BK49" s="155"/>
      <c r="BL49" s="135"/>
    </row>
    <row r="50" spans="1:64" ht="13.5" customHeight="1" hidden="1">
      <c r="A50" s="250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155"/>
      <c r="BC50" s="135"/>
      <c r="BD50" s="155"/>
      <c r="BE50" s="155"/>
      <c r="BF50" s="135"/>
      <c r="BG50" s="155"/>
      <c r="BH50" s="155"/>
      <c r="BI50" s="135"/>
      <c r="BJ50" s="155"/>
      <c r="BK50" s="155"/>
      <c r="BL50" s="135"/>
    </row>
    <row r="51" spans="1:64" ht="13.5" customHeight="1" hidden="1">
      <c r="A51" s="250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155"/>
      <c r="BC51" s="135"/>
      <c r="BD51" s="155"/>
      <c r="BE51" s="155"/>
      <c r="BF51" s="135"/>
      <c r="BG51" s="155"/>
      <c r="BH51" s="155"/>
      <c r="BI51" s="135"/>
      <c r="BJ51" s="155"/>
      <c r="BK51" s="155"/>
      <c r="BL51" s="135"/>
    </row>
    <row r="52" spans="1:64" ht="13.5" customHeight="1" hidden="1">
      <c r="A52" s="250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155"/>
      <c r="BC52" s="135"/>
      <c r="BD52" s="155"/>
      <c r="BE52" s="155"/>
      <c r="BF52" s="135"/>
      <c r="BG52" s="155"/>
      <c r="BH52" s="155"/>
      <c r="BI52" s="135"/>
      <c r="BJ52" s="155"/>
      <c r="BK52" s="155"/>
      <c r="BL52" s="135"/>
    </row>
    <row r="53" spans="1:64" ht="13.5" customHeight="1" hidden="1">
      <c r="A53" s="250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155"/>
      <c r="BC53" s="135"/>
      <c r="BD53" s="155"/>
      <c r="BE53" s="155"/>
      <c r="BF53" s="135"/>
      <c r="BG53" s="155"/>
      <c r="BH53" s="155"/>
      <c r="BI53" s="135"/>
      <c r="BJ53" s="155"/>
      <c r="BK53" s="155"/>
      <c r="BL53" s="135"/>
    </row>
    <row r="54" spans="1:64" ht="13.5" customHeight="1" hidden="1">
      <c r="A54" s="112"/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155"/>
      <c r="BC54" s="135"/>
      <c r="BD54" s="155"/>
      <c r="BE54" s="155"/>
      <c r="BF54" s="135"/>
      <c r="BG54" s="155"/>
      <c r="BH54" s="155"/>
      <c r="BI54" s="135"/>
      <c r="BJ54" s="155"/>
      <c r="BK54" s="155"/>
      <c r="BL54" s="135"/>
    </row>
    <row r="55" spans="1:64" ht="13.5" customHeight="1" hidden="1">
      <c r="A55" s="250" t="s">
        <v>643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155"/>
      <c r="BC55" s="135"/>
      <c r="BD55" s="155"/>
      <c r="BE55" s="155"/>
      <c r="BF55" s="135"/>
      <c r="BG55" s="155"/>
      <c r="BH55" s="155"/>
      <c r="BI55" s="135"/>
      <c r="BJ55" s="155"/>
      <c r="BK55" s="155"/>
      <c r="BL55" s="135"/>
    </row>
    <row r="56" spans="1:64" ht="13.5" customHeight="1" hidden="1">
      <c r="A56" s="250"/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B56" s="155"/>
      <c r="BC56" s="135"/>
      <c r="BD56" s="155"/>
      <c r="BE56" s="155"/>
      <c r="BF56" s="135"/>
      <c r="BG56" s="155"/>
      <c r="BH56" s="155"/>
      <c r="BI56" s="135"/>
      <c r="BJ56" s="155"/>
      <c r="BK56" s="155"/>
      <c r="BL56" s="135"/>
    </row>
    <row r="57" spans="1:64" ht="13.5" customHeight="1" hidden="1">
      <c r="A57" s="250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/>
      <c r="AZ57" s="251"/>
      <c r="BA57" s="251"/>
      <c r="BB57" s="155"/>
      <c r="BC57" s="135"/>
      <c r="BD57" s="155"/>
      <c r="BE57" s="155"/>
      <c r="BF57" s="135"/>
      <c r="BG57" s="155"/>
      <c r="BH57" s="155"/>
      <c r="BI57" s="135"/>
      <c r="BJ57" s="155"/>
      <c r="BK57" s="155"/>
      <c r="BL57" s="135"/>
    </row>
    <row r="58" spans="1:64" ht="13.5" customHeight="1" hidden="1">
      <c r="A58" s="250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155"/>
      <c r="BC58" s="135"/>
      <c r="BD58" s="155"/>
      <c r="BE58" s="155"/>
      <c r="BF58" s="135"/>
      <c r="BG58" s="155"/>
      <c r="BH58" s="155"/>
      <c r="BI58" s="135"/>
      <c r="BJ58" s="155"/>
      <c r="BK58" s="155"/>
      <c r="BL58" s="135"/>
    </row>
    <row r="59" spans="1:64" ht="13.5" customHeight="1" hidden="1">
      <c r="A59" s="250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155"/>
      <c r="BC59" s="135"/>
      <c r="BD59" s="155"/>
      <c r="BE59" s="155"/>
      <c r="BF59" s="135"/>
      <c r="BG59" s="155"/>
      <c r="BH59" s="155"/>
      <c r="BI59" s="135"/>
      <c r="BJ59" s="155"/>
      <c r="BK59" s="155"/>
      <c r="BL59" s="135"/>
    </row>
    <row r="60" spans="1:64" ht="13.5" customHeight="1" hidden="1">
      <c r="A60" s="250"/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155"/>
      <c r="BC60" s="135"/>
      <c r="BD60" s="155"/>
      <c r="BE60" s="155"/>
      <c r="BF60" s="135"/>
      <c r="BG60" s="155"/>
      <c r="BH60" s="155"/>
      <c r="BI60" s="135"/>
      <c r="BJ60" s="155"/>
      <c r="BK60" s="155"/>
      <c r="BL60" s="135"/>
    </row>
    <row r="61" spans="1:64" ht="13.5" customHeight="1" hidden="1">
      <c r="A61" s="112"/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155"/>
      <c r="BC61" s="135"/>
      <c r="BD61" s="155"/>
      <c r="BE61" s="155"/>
      <c r="BF61" s="135"/>
      <c r="BG61" s="155"/>
      <c r="BH61" s="155"/>
      <c r="BI61" s="135"/>
      <c r="BJ61" s="155"/>
      <c r="BK61" s="155"/>
      <c r="BL61" s="135"/>
    </row>
    <row r="62" spans="1:64" ht="13.5" customHeight="1" hidden="1">
      <c r="A62" s="250" t="s">
        <v>646</v>
      </c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  <c r="BA62" s="251"/>
      <c r="BB62" s="155"/>
      <c r="BC62" s="135"/>
      <c r="BD62" s="155"/>
      <c r="BE62" s="155"/>
      <c r="BF62" s="135"/>
      <c r="BG62" s="155"/>
      <c r="BH62" s="155"/>
      <c r="BI62" s="135"/>
      <c r="BJ62" s="155"/>
      <c r="BK62" s="155"/>
      <c r="BL62" s="135"/>
    </row>
    <row r="63" spans="1:64" ht="13.5" customHeight="1" hidden="1">
      <c r="A63" s="250"/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155"/>
      <c r="BC63" s="135"/>
      <c r="BD63" s="155"/>
      <c r="BE63" s="155"/>
      <c r="BF63" s="135"/>
      <c r="BG63" s="155"/>
      <c r="BH63" s="155"/>
      <c r="BI63" s="135"/>
      <c r="BJ63" s="155"/>
      <c r="BK63" s="155"/>
      <c r="BL63" s="135"/>
    </row>
    <row r="64" spans="1:64" ht="13.5" customHeight="1" hidden="1">
      <c r="A64" s="250"/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155"/>
      <c r="BC64" s="135"/>
      <c r="BD64" s="155"/>
      <c r="BE64" s="155"/>
      <c r="BF64" s="135"/>
      <c r="BG64" s="155"/>
      <c r="BH64" s="155"/>
      <c r="BI64" s="135"/>
      <c r="BJ64" s="155"/>
      <c r="BK64" s="155"/>
      <c r="BL64" s="135"/>
    </row>
    <row r="65" spans="1:64" ht="13.5" customHeight="1" hidden="1">
      <c r="A65" s="250"/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155"/>
      <c r="BC65" s="135"/>
      <c r="BD65" s="155"/>
      <c r="BE65" s="155"/>
      <c r="BF65" s="135"/>
      <c r="BG65" s="155"/>
      <c r="BH65" s="155"/>
      <c r="BI65" s="135"/>
      <c r="BJ65" s="155"/>
      <c r="BK65" s="155"/>
      <c r="BL65" s="135"/>
    </row>
    <row r="66" spans="1:64" ht="13.5" customHeight="1" hidden="1">
      <c r="A66" s="250"/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155"/>
      <c r="BC66" s="135"/>
      <c r="BD66" s="155"/>
      <c r="BE66" s="155"/>
      <c r="BF66" s="135"/>
      <c r="BG66" s="155"/>
      <c r="BH66" s="155"/>
      <c r="BI66" s="135"/>
      <c r="BJ66" s="155"/>
      <c r="BK66" s="155"/>
      <c r="BL66" s="135"/>
    </row>
    <row r="67" spans="1:64" ht="13.5" customHeight="1" hidden="1">
      <c r="A67" s="250"/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  <c r="BA67" s="251"/>
      <c r="BB67" s="155"/>
      <c r="BC67" s="135"/>
      <c r="BD67" s="155"/>
      <c r="BE67" s="155"/>
      <c r="BF67" s="135"/>
      <c r="BG67" s="155"/>
      <c r="BH67" s="155"/>
      <c r="BI67" s="135"/>
      <c r="BJ67" s="155"/>
      <c r="BK67" s="155"/>
      <c r="BL67" s="135"/>
    </row>
    <row r="68" spans="1:64" ht="13.5" customHeight="1" hidden="1">
      <c r="A68" s="112"/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2"/>
      <c r="AY68" s="242"/>
      <c r="AZ68" s="242"/>
      <c r="BA68" s="242"/>
      <c r="BB68" s="155"/>
      <c r="BC68" s="135"/>
      <c r="BD68" s="155"/>
      <c r="BE68" s="155"/>
      <c r="BF68" s="135"/>
      <c r="BG68" s="155"/>
      <c r="BH68" s="155"/>
      <c r="BI68" s="135"/>
      <c r="BJ68" s="155"/>
      <c r="BK68" s="155"/>
      <c r="BL68" s="135"/>
    </row>
    <row r="69" spans="1:64" ht="13.5" customHeight="1" hidden="1">
      <c r="A69" s="250" t="s">
        <v>647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155"/>
      <c r="BC69" s="135"/>
      <c r="BD69" s="155"/>
      <c r="BE69" s="155"/>
      <c r="BF69" s="135"/>
      <c r="BG69" s="155"/>
      <c r="BH69" s="155"/>
      <c r="BI69" s="135"/>
      <c r="BJ69" s="155"/>
      <c r="BK69" s="155"/>
      <c r="BL69" s="135"/>
    </row>
    <row r="70" spans="1:64" ht="13.5" customHeight="1" hidden="1">
      <c r="A70" s="250"/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  <c r="AW70" s="251"/>
      <c r="AX70" s="251"/>
      <c r="AY70" s="251"/>
      <c r="AZ70" s="251"/>
      <c r="BA70" s="251"/>
      <c r="BB70" s="155"/>
      <c r="BC70" s="135"/>
      <c r="BD70" s="155"/>
      <c r="BE70" s="155"/>
      <c r="BF70" s="135"/>
      <c r="BG70" s="155"/>
      <c r="BH70" s="155"/>
      <c r="BI70" s="135"/>
      <c r="BJ70" s="155"/>
      <c r="BK70" s="155"/>
      <c r="BL70" s="135"/>
    </row>
    <row r="71" spans="1:64" ht="13.5" customHeight="1" hidden="1">
      <c r="A71" s="250"/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155"/>
      <c r="BC71" s="135"/>
      <c r="BD71" s="155"/>
      <c r="BE71" s="155"/>
      <c r="BF71" s="135"/>
      <c r="BG71" s="155"/>
      <c r="BH71" s="155"/>
      <c r="BI71" s="135"/>
      <c r="BJ71" s="155"/>
      <c r="BK71" s="155"/>
      <c r="BL71" s="135"/>
    </row>
    <row r="72" spans="1:64" ht="13.5" customHeight="1" hidden="1">
      <c r="A72" s="250"/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1"/>
      <c r="BB72" s="155"/>
      <c r="BC72" s="135"/>
      <c r="BD72" s="155"/>
      <c r="BE72" s="155"/>
      <c r="BF72" s="135"/>
      <c r="BG72" s="155"/>
      <c r="BH72" s="155"/>
      <c r="BI72" s="135"/>
      <c r="BJ72" s="155"/>
      <c r="BK72" s="155"/>
      <c r="BL72" s="135"/>
    </row>
    <row r="73" spans="1:64" ht="13.5" customHeight="1" hidden="1">
      <c r="A73" s="250"/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155"/>
      <c r="BC73" s="135"/>
      <c r="BD73" s="155"/>
      <c r="BE73" s="155"/>
      <c r="BF73" s="135"/>
      <c r="BG73" s="155"/>
      <c r="BH73" s="155"/>
      <c r="BI73" s="135"/>
      <c r="BJ73" s="155"/>
      <c r="BK73" s="155"/>
      <c r="BL73" s="135"/>
    </row>
    <row r="74" spans="1:64" ht="13.5" customHeight="1" hidden="1">
      <c r="A74" s="250"/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155"/>
      <c r="BC74" s="135"/>
      <c r="BD74" s="155"/>
      <c r="BE74" s="155"/>
      <c r="BF74" s="135"/>
      <c r="BG74" s="155"/>
      <c r="BH74" s="155"/>
      <c r="BI74" s="135"/>
      <c r="BJ74" s="155"/>
      <c r="BK74" s="155"/>
      <c r="BL74" s="135"/>
    </row>
    <row r="75" spans="1:64" ht="13.5" customHeight="1" hidden="1">
      <c r="A75" s="112"/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155"/>
      <c r="BC75" s="135"/>
      <c r="BD75" s="155"/>
      <c r="BE75" s="155"/>
      <c r="BF75" s="135"/>
      <c r="BG75" s="155"/>
      <c r="BH75" s="155"/>
      <c r="BI75" s="135"/>
      <c r="BJ75" s="155"/>
      <c r="BK75" s="155"/>
      <c r="BL75" s="135"/>
    </row>
    <row r="76" spans="1:64" ht="13.5" customHeight="1" hidden="1">
      <c r="A76" s="250" t="s">
        <v>648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/>
      <c r="AV76" s="251"/>
      <c r="AW76" s="251"/>
      <c r="AX76" s="251"/>
      <c r="AY76" s="251"/>
      <c r="AZ76" s="251"/>
      <c r="BA76" s="251"/>
      <c r="BB76" s="155"/>
      <c r="BC76" s="135"/>
      <c r="BD76" s="155"/>
      <c r="BE76" s="155"/>
      <c r="BF76" s="135"/>
      <c r="BG76" s="155"/>
      <c r="BH76" s="155"/>
      <c r="BI76" s="135"/>
      <c r="BJ76" s="155"/>
      <c r="BK76" s="155"/>
      <c r="BL76" s="135"/>
    </row>
    <row r="77" spans="1:64" ht="13.5" customHeight="1" hidden="1">
      <c r="A77" s="250"/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/>
      <c r="AV77" s="251"/>
      <c r="AW77" s="251"/>
      <c r="AX77" s="251"/>
      <c r="AY77" s="251"/>
      <c r="AZ77" s="251"/>
      <c r="BA77" s="251"/>
      <c r="BB77" s="155"/>
      <c r="BC77" s="135"/>
      <c r="BD77" s="155"/>
      <c r="BE77" s="155"/>
      <c r="BF77" s="135"/>
      <c r="BG77" s="155"/>
      <c r="BH77" s="155"/>
      <c r="BI77" s="135"/>
      <c r="BJ77" s="155"/>
      <c r="BK77" s="155"/>
      <c r="BL77" s="135"/>
    </row>
    <row r="78" spans="1:64" ht="13.5" customHeight="1" hidden="1">
      <c r="A78" s="250"/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1"/>
      <c r="AS78" s="251"/>
      <c r="AT78" s="251"/>
      <c r="AU78" s="251"/>
      <c r="AV78" s="251"/>
      <c r="AW78" s="251"/>
      <c r="AX78" s="251"/>
      <c r="AY78" s="251"/>
      <c r="AZ78" s="251"/>
      <c r="BA78" s="251"/>
      <c r="BB78" s="155"/>
      <c r="BC78" s="135"/>
      <c r="BD78" s="155"/>
      <c r="BE78" s="155"/>
      <c r="BF78" s="135"/>
      <c r="BG78" s="155"/>
      <c r="BH78" s="155"/>
      <c r="BI78" s="135"/>
      <c r="BJ78" s="155"/>
      <c r="BK78" s="155"/>
      <c r="BL78" s="135"/>
    </row>
    <row r="79" spans="1:64" ht="13.5" customHeight="1" hidden="1">
      <c r="A79" s="250"/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51"/>
      <c r="AZ79" s="251"/>
      <c r="BA79" s="251"/>
      <c r="BB79" s="155"/>
      <c r="BC79" s="135"/>
      <c r="BD79" s="155"/>
      <c r="BE79" s="155"/>
      <c r="BF79" s="135"/>
      <c r="BG79" s="155"/>
      <c r="BH79" s="155"/>
      <c r="BI79" s="135"/>
      <c r="BJ79" s="155"/>
      <c r="BK79" s="155"/>
      <c r="BL79" s="135"/>
    </row>
    <row r="80" spans="1:64" ht="13.5" customHeight="1" hidden="1">
      <c r="A80" s="250"/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1"/>
      <c r="AS80" s="251"/>
      <c r="AT80" s="251"/>
      <c r="AU80" s="251"/>
      <c r="AV80" s="251"/>
      <c r="AW80" s="251"/>
      <c r="AX80" s="251"/>
      <c r="AY80" s="251"/>
      <c r="AZ80" s="251"/>
      <c r="BA80" s="251"/>
      <c r="BB80" s="155"/>
      <c r="BC80" s="135"/>
      <c r="BD80" s="155"/>
      <c r="BE80" s="155"/>
      <c r="BF80" s="135"/>
      <c r="BG80" s="155"/>
      <c r="BH80" s="155"/>
      <c r="BI80" s="135"/>
      <c r="BJ80" s="155"/>
      <c r="BK80" s="155"/>
      <c r="BL80" s="135"/>
    </row>
    <row r="81" spans="1:64" ht="13.5" customHeight="1" hidden="1">
      <c r="A81" s="250"/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 s="251"/>
      <c r="AR81" s="251"/>
      <c r="AS81" s="251"/>
      <c r="AT81" s="251"/>
      <c r="AU81" s="251"/>
      <c r="AV81" s="251"/>
      <c r="AW81" s="251"/>
      <c r="AX81" s="251"/>
      <c r="AY81" s="251"/>
      <c r="AZ81" s="251"/>
      <c r="BA81" s="251"/>
      <c r="BB81" s="155"/>
      <c r="BC81" s="135"/>
      <c r="BD81" s="155"/>
      <c r="BE81" s="155"/>
      <c r="BF81" s="135"/>
      <c r="BG81" s="155"/>
      <c r="BH81" s="155"/>
      <c r="BI81" s="135"/>
      <c r="BJ81" s="155"/>
      <c r="BK81" s="155"/>
      <c r="BL81" s="135"/>
    </row>
    <row r="82" spans="1:64" ht="13.5" customHeight="1" hidden="1">
      <c r="A82" s="112"/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155"/>
      <c r="BC82" s="135"/>
      <c r="BD82" s="155"/>
      <c r="BE82" s="155"/>
      <c r="BF82" s="135"/>
      <c r="BG82" s="155"/>
      <c r="BH82" s="155"/>
      <c r="BI82" s="135"/>
      <c r="BJ82" s="155"/>
      <c r="BK82" s="155"/>
      <c r="BL82" s="135"/>
    </row>
    <row r="83" spans="1:64" ht="13.5" customHeight="1" hidden="1">
      <c r="A83" s="250" t="s">
        <v>649</v>
      </c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1"/>
      <c r="AV83" s="251"/>
      <c r="AW83" s="251"/>
      <c r="AX83" s="251"/>
      <c r="AY83" s="251"/>
      <c r="AZ83" s="251"/>
      <c r="BA83" s="251"/>
      <c r="BB83" s="155"/>
      <c r="BC83" s="135"/>
      <c r="BD83" s="155"/>
      <c r="BE83" s="155"/>
      <c r="BF83" s="135"/>
      <c r="BG83" s="155"/>
      <c r="BH83" s="155"/>
      <c r="BI83" s="135"/>
      <c r="BJ83" s="155"/>
      <c r="BK83" s="155"/>
      <c r="BL83" s="135"/>
    </row>
    <row r="84" spans="1:64" ht="13.5" customHeight="1" hidden="1">
      <c r="A84" s="250"/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1"/>
      <c r="AS84" s="251"/>
      <c r="AT84" s="251"/>
      <c r="AU84" s="251"/>
      <c r="AV84" s="251"/>
      <c r="AW84" s="251"/>
      <c r="AX84" s="251"/>
      <c r="AY84" s="251"/>
      <c r="AZ84" s="251"/>
      <c r="BA84" s="251"/>
      <c r="BB84" s="155"/>
      <c r="BC84" s="135"/>
      <c r="BD84" s="155"/>
      <c r="BE84" s="155"/>
      <c r="BF84" s="135"/>
      <c r="BG84" s="155"/>
      <c r="BH84" s="155"/>
      <c r="BI84" s="135"/>
      <c r="BJ84" s="155"/>
      <c r="BK84" s="155"/>
      <c r="BL84" s="135"/>
    </row>
    <row r="85" spans="1:64" ht="13.5" customHeight="1" hidden="1">
      <c r="A85" s="250"/>
      <c r="B85" s="251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  <c r="BB85" s="155"/>
      <c r="BC85" s="135"/>
      <c r="BD85" s="155"/>
      <c r="BE85" s="155"/>
      <c r="BF85" s="135"/>
      <c r="BG85" s="155"/>
      <c r="BH85" s="155"/>
      <c r="BI85" s="135"/>
      <c r="BJ85" s="155"/>
      <c r="BK85" s="155"/>
      <c r="BL85" s="135"/>
    </row>
    <row r="86" spans="1:64" ht="13.5" customHeight="1" hidden="1">
      <c r="A86" s="250"/>
      <c r="B86" s="251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51"/>
      <c r="AO86" s="251"/>
      <c r="AP86" s="251"/>
      <c r="AQ86" s="251"/>
      <c r="AR86" s="251"/>
      <c r="AS86" s="251"/>
      <c r="AT86" s="251"/>
      <c r="AU86" s="251"/>
      <c r="AV86" s="251"/>
      <c r="AW86" s="251"/>
      <c r="AX86" s="251"/>
      <c r="AY86" s="251"/>
      <c r="AZ86" s="251"/>
      <c r="BA86" s="251"/>
      <c r="BB86" s="155"/>
      <c r="BC86" s="135"/>
      <c r="BD86" s="155"/>
      <c r="BE86" s="155"/>
      <c r="BF86" s="135"/>
      <c r="BG86" s="155"/>
      <c r="BH86" s="155"/>
      <c r="BI86" s="135"/>
      <c r="BJ86" s="155"/>
      <c r="BK86" s="155"/>
      <c r="BL86" s="135"/>
    </row>
    <row r="87" spans="1:64" ht="13.5" customHeight="1" hidden="1">
      <c r="A87" s="250"/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/>
      <c r="AN87" s="251"/>
      <c r="AO87" s="251"/>
      <c r="AP87" s="251"/>
      <c r="AQ87" s="251"/>
      <c r="AR87" s="251"/>
      <c r="AS87" s="251"/>
      <c r="AT87" s="251"/>
      <c r="AU87" s="251"/>
      <c r="AV87" s="251"/>
      <c r="AW87" s="251"/>
      <c r="AX87" s="251"/>
      <c r="AY87" s="251"/>
      <c r="AZ87" s="251"/>
      <c r="BA87" s="251"/>
      <c r="BB87" s="155"/>
      <c r="BC87" s="135"/>
      <c r="BD87" s="155"/>
      <c r="BE87" s="155"/>
      <c r="BF87" s="135"/>
      <c r="BG87" s="155"/>
      <c r="BH87" s="155"/>
      <c r="BI87" s="135"/>
      <c r="BJ87" s="155"/>
      <c r="BK87" s="155"/>
      <c r="BL87" s="135"/>
    </row>
    <row r="88" spans="1:64" ht="13.5" customHeight="1" hidden="1">
      <c r="A88" s="250"/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51"/>
      <c r="AM88" s="251"/>
      <c r="AN88" s="251"/>
      <c r="AO88" s="251"/>
      <c r="AP88" s="251"/>
      <c r="AQ88" s="251"/>
      <c r="AR88" s="251"/>
      <c r="AS88" s="251"/>
      <c r="AT88" s="251"/>
      <c r="AU88" s="251"/>
      <c r="AV88" s="251"/>
      <c r="AW88" s="251"/>
      <c r="AX88" s="251"/>
      <c r="AY88" s="251"/>
      <c r="AZ88" s="251"/>
      <c r="BA88" s="251"/>
      <c r="BB88" s="155"/>
      <c r="BC88" s="135"/>
      <c r="BD88" s="155"/>
      <c r="BE88" s="155"/>
      <c r="BF88" s="135"/>
      <c r="BG88" s="155"/>
      <c r="BH88" s="155"/>
      <c r="BI88" s="135"/>
      <c r="BJ88" s="155"/>
      <c r="BK88" s="155"/>
      <c r="BL88" s="135"/>
    </row>
    <row r="89" spans="1:64" ht="13.5" customHeight="1" hidden="1">
      <c r="A89" s="112"/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2"/>
      <c r="AX89" s="242"/>
      <c r="AY89" s="242"/>
      <c r="AZ89" s="242"/>
      <c r="BA89" s="242"/>
      <c r="BB89" s="155"/>
      <c r="BC89" s="135"/>
      <c r="BD89" s="155"/>
      <c r="BE89" s="155"/>
      <c r="BF89" s="135"/>
      <c r="BG89" s="155"/>
      <c r="BH89" s="155"/>
      <c r="BI89" s="135"/>
      <c r="BJ89" s="155"/>
      <c r="BK89" s="155"/>
      <c r="BL89" s="135"/>
    </row>
    <row r="90" spans="1:64" ht="13.5" customHeight="1" hidden="1">
      <c r="A90" s="250" t="s">
        <v>650</v>
      </c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  <c r="AM90" s="251"/>
      <c r="AN90" s="251"/>
      <c r="AO90" s="251"/>
      <c r="AP90" s="251"/>
      <c r="AQ90" s="251"/>
      <c r="AR90" s="251"/>
      <c r="AS90" s="251"/>
      <c r="AT90" s="251"/>
      <c r="AU90" s="251"/>
      <c r="AV90" s="251"/>
      <c r="AW90" s="251"/>
      <c r="AX90" s="251"/>
      <c r="AY90" s="251"/>
      <c r="AZ90" s="251"/>
      <c r="BA90" s="251"/>
      <c r="BB90" s="155"/>
      <c r="BC90" s="135"/>
      <c r="BD90" s="155"/>
      <c r="BE90" s="155"/>
      <c r="BF90" s="135"/>
      <c r="BG90" s="155"/>
      <c r="BH90" s="155"/>
      <c r="BI90" s="135"/>
      <c r="BJ90" s="155"/>
      <c r="BK90" s="155"/>
      <c r="BL90" s="135"/>
    </row>
    <row r="91" spans="1:64" ht="13.5" customHeight="1" hidden="1">
      <c r="A91" s="250"/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1"/>
      <c r="AS91" s="251"/>
      <c r="AT91" s="251"/>
      <c r="AU91" s="251"/>
      <c r="AV91" s="251"/>
      <c r="AW91" s="251"/>
      <c r="AX91" s="251"/>
      <c r="AY91" s="251"/>
      <c r="AZ91" s="251"/>
      <c r="BA91" s="251"/>
      <c r="BB91" s="155"/>
      <c r="BC91" s="135"/>
      <c r="BD91" s="155"/>
      <c r="BE91" s="155"/>
      <c r="BF91" s="135"/>
      <c r="BG91" s="155"/>
      <c r="BH91" s="155"/>
      <c r="BI91" s="135"/>
      <c r="BJ91" s="155"/>
      <c r="BK91" s="155"/>
      <c r="BL91" s="135"/>
    </row>
    <row r="92" spans="1:64" ht="13.5" customHeight="1" hidden="1">
      <c r="A92" s="250"/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  <c r="AU92" s="251"/>
      <c r="AV92" s="251"/>
      <c r="AW92" s="251"/>
      <c r="AX92" s="251"/>
      <c r="AY92" s="251"/>
      <c r="AZ92" s="251"/>
      <c r="BA92" s="251"/>
      <c r="BB92" s="155"/>
      <c r="BC92" s="135"/>
      <c r="BD92" s="155"/>
      <c r="BE92" s="155"/>
      <c r="BF92" s="135"/>
      <c r="BG92" s="155"/>
      <c r="BH92" s="155"/>
      <c r="BI92" s="135"/>
      <c r="BJ92" s="155"/>
      <c r="BK92" s="155"/>
      <c r="BL92" s="135"/>
    </row>
    <row r="93" spans="1:64" ht="13.5" customHeight="1" hidden="1">
      <c r="A93" s="250"/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  <c r="AI93" s="251"/>
      <c r="AJ93" s="251"/>
      <c r="AK93" s="251"/>
      <c r="AL93" s="251"/>
      <c r="AM93" s="251"/>
      <c r="AN93" s="251"/>
      <c r="AO93" s="251"/>
      <c r="AP93" s="251"/>
      <c r="AQ93" s="251"/>
      <c r="AR93" s="251"/>
      <c r="AS93" s="251"/>
      <c r="AT93" s="251"/>
      <c r="AU93" s="251"/>
      <c r="AV93" s="251"/>
      <c r="AW93" s="251"/>
      <c r="AX93" s="251"/>
      <c r="AY93" s="251"/>
      <c r="AZ93" s="251"/>
      <c r="BA93" s="251"/>
      <c r="BB93" s="155"/>
      <c r="BC93" s="135"/>
      <c r="BD93" s="155"/>
      <c r="BE93" s="155"/>
      <c r="BF93" s="135"/>
      <c r="BG93" s="155"/>
      <c r="BH93" s="155"/>
      <c r="BI93" s="135"/>
      <c r="BJ93" s="155"/>
      <c r="BK93" s="155"/>
      <c r="BL93" s="135"/>
    </row>
    <row r="94" spans="1:64" ht="13.5" customHeight="1" hidden="1">
      <c r="A94" s="250"/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1"/>
      <c r="AG94" s="251"/>
      <c r="AH94" s="251"/>
      <c r="AI94" s="251"/>
      <c r="AJ94" s="251"/>
      <c r="AK94" s="251"/>
      <c r="AL94" s="251"/>
      <c r="AM94" s="251"/>
      <c r="AN94" s="251"/>
      <c r="AO94" s="251"/>
      <c r="AP94" s="251"/>
      <c r="AQ94" s="251"/>
      <c r="AR94" s="251"/>
      <c r="AS94" s="251"/>
      <c r="AT94" s="251"/>
      <c r="AU94" s="251"/>
      <c r="AV94" s="251"/>
      <c r="AW94" s="251"/>
      <c r="AX94" s="251"/>
      <c r="AY94" s="251"/>
      <c r="AZ94" s="251"/>
      <c r="BA94" s="251"/>
      <c r="BB94" s="155"/>
      <c r="BC94" s="135"/>
      <c r="BD94" s="155"/>
      <c r="BE94" s="155"/>
      <c r="BF94" s="135"/>
      <c r="BG94" s="155"/>
      <c r="BH94" s="155"/>
      <c r="BI94" s="135"/>
      <c r="BJ94" s="155"/>
      <c r="BK94" s="155"/>
      <c r="BL94" s="135"/>
    </row>
    <row r="95" spans="1:64" ht="13.5" customHeight="1" hidden="1">
      <c r="A95" s="250"/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  <c r="AM95" s="251"/>
      <c r="AN95" s="251"/>
      <c r="AO95" s="251"/>
      <c r="AP95" s="251"/>
      <c r="AQ95" s="251"/>
      <c r="AR95" s="251"/>
      <c r="AS95" s="251"/>
      <c r="AT95" s="251"/>
      <c r="AU95" s="251"/>
      <c r="AV95" s="251"/>
      <c r="AW95" s="251"/>
      <c r="AX95" s="251"/>
      <c r="AY95" s="251"/>
      <c r="AZ95" s="251"/>
      <c r="BA95" s="251"/>
      <c r="BB95" s="155"/>
      <c r="BC95" s="135"/>
      <c r="BD95" s="155"/>
      <c r="BE95" s="155"/>
      <c r="BF95" s="135"/>
      <c r="BG95" s="155"/>
      <c r="BH95" s="155"/>
      <c r="BI95" s="135"/>
      <c r="BJ95" s="155"/>
      <c r="BK95" s="155"/>
      <c r="BL95" s="135"/>
    </row>
    <row r="96" spans="1:64" ht="13.5" customHeight="1" hidden="1">
      <c r="A96" s="112"/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242"/>
      <c r="AM96" s="242"/>
      <c r="AN96" s="242"/>
      <c r="AO96" s="242"/>
      <c r="AP96" s="242"/>
      <c r="AQ96" s="242"/>
      <c r="AR96" s="242"/>
      <c r="AS96" s="242"/>
      <c r="AT96" s="242"/>
      <c r="AU96" s="242"/>
      <c r="AV96" s="242"/>
      <c r="AW96" s="242"/>
      <c r="AX96" s="242"/>
      <c r="AY96" s="242"/>
      <c r="AZ96" s="242"/>
      <c r="BA96" s="242"/>
      <c r="BB96" s="155"/>
      <c r="BC96" s="135"/>
      <c r="BD96" s="155"/>
      <c r="BE96" s="155"/>
      <c r="BF96" s="135"/>
      <c r="BG96" s="155"/>
      <c r="BH96" s="155"/>
      <c r="BI96" s="135"/>
      <c r="BJ96" s="155"/>
      <c r="BK96" s="155"/>
      <c r="BL96" s="135"/>
    </row>
    <row r="97" spans="1:64" ht="13.5" customHeight="1" hidden="1">
      <c r="A97" s="250" t="s">
        <v>651</v>
      </c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155"/>
      <c r="BC97" s="135"/>
      <c r="BD97" s="155"/>
      <c r="BE97" s="155"/>
      <c r="BF97" s="135"/>
      <c r="BG97" s="155"/>
      <c r="BH97" s="155"/>
      <c r="BI97" s="135"/>
      <c r="BJ97" s="155"/>
      <c r="BK97" s="155"/>
      <c r="BL97" s="135"/>
    </row>
    <row r="98" spans="1:64" ht="13.5" customHeight="1" hidden="1">
      <c r="A98" s="250"/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  <c r="AM98" s="251"/>
      <c r="AN98" s="251"/>
      <c r="AO98" s="251"/>
      <c r="AP98" s="251"/>
      <c r="AQ98" s="251"/>
      <c r="AR98" s="251"/>
      <c r="AS98" s="251"/>
      <c r="AT98" s="251"/>
      <c r="AU98" s="251"/>
      <c r="AV98" s="251"/>
      <c r="AW98" s="251"/>
      <c r="AX98" s="251"/>
      <c r="AY98" s="251"/>
      <c r="AZ98" s="251"/>
      <c r="BA98" s="251"/>
      <c r="BB98" s="155"/>
      <c r="BC98" s="135"/>
      <c r="BD98" s="155"/>
      <c r="BE98" s="155"/>
      <c r="BF98" s="135"/>
      <c r="BG98" s="155"/>
      <c r="BH98" s="155"/>
      <c r="BI98" s="135"/>
      <c r="BJ98" s="155"/>
      <c r="BK98" s="155"/>
      <c r="BL98" s="135"/>
    </row>
    <row r="99" spans="1:64" ht="13.5" customHeight="1" hidden="1">
      <c r="A99" s="250"/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  <c r="AM99" s="251"/>
      <c r="AN99" s="251"/>
      <c r="AO99" s="251"/>
      <c r="AP99" s="251"/>
      <c r="AQ99" s="251"/>
      <c r="AR99" s="251"/>
      <c r="AS99" s="251"/>
      <c r="AT99" s="251"/>
      <c r="AU99" s="251"/>
      <c r="AV99" s="251"/>
      <c r="AW99" s="251"/>
      <c r="AX99" s="251"/>
      <c r="AY99" s="251"/>
      <c r="AZ99" s="251"/>
      <c r="BA99" s="251"/>
      <c r="BB99" s="155"/>
      <c r="BC99" s="135"/>
      <c r="BD99" s="155"/>
      <c r="BE99" s="155"/>
      <c r="BF99" s="135"/>
      <c r="BG99" s="155"/>
      <c r="BH99" s="155"/>
      <c r="BI99" s="135"/>
      <c r="BJ99" s="155"/>
      <c r="BK99" s="155"/>
      <c r="BL99" s="135"/>
    </row>
    <row r="100" spans="1:64" ht="13.5" customHeight="1" hidden="1">
      <c r="A100" s="250"/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  <c r="AM100" s="251"/>
      <c r="AN100" s="251"/>
      <c r="AO100" s="251"/>
      <c r="AP100" s="251"/>
      <c r="AQ100" s="251"/>
      <c r="AR100" s="251"/>
      <c r="AS100" s="251"/>
      <c r="AT100" s="251"/>
      <c r="AU100" s="251"/>
      <c r="AV100" s="251"/>
      <c r="AW100" s="251"/>
      <c r="AX100" s="251"/>
      <c r="AY100" s="251"/>
      <c r="AZ100" s="251"/>
      <c r="BA100" s="251"/>
      <c r="BB100" s="155"/>
      <c r="BC100" s="135"/>
      <c r="BD100" s="155"/>
      <c r="BE100" s="155"/>
      <c r="BF100" s="135"/>
      <c r="BG100" s="155"/>
      <c r="BH100" s="155"/>
      <c r="BI100" s="135"/>
      <c r="BJ100" s="155"/>
      <c r="BK100" s="155"/>
      <c r="BL100" s="135"/>
    </row>
    <row r="101" spans="1:64" ht="13.5" customHeight="1" hidden="1">
      <c r="A101" s="250"/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  <c r="AM101" s="251"/>
      <c r="AN101" s="251"/>
      <c r="AO101" s="251"/>
      <c r="AP101" s="251"/>
      <c r="AQ101" s="251"/>
      <c r="AR101" s="251"/>
      <c r="AS101" s="251"/>
      <c r="AT101" s="251"/>
      <c r="AU101" s="251"/>
      <c r="AV101" s="251"/>
      <c r="AW101" s="251"/>
      <c r="AX101" s="251"/>
      <c r="AY101" s="251"/>
      <c r="AZ101" s="251"/>
      <c r="BA101" s="251"/>
      <c r="BB101" s="155"/>
      <c r="BC101" s="135"/>
      <c r="BD101" s="155"/>
      <c r="BE101" s="155"/>
      <c r="BF101" s="135"/>
      <c r="BG101" s="155"/>
      <c r="BH101" s="155"/>
      <c r="BI101" s="135"/>
      <c r="BJ101" s="155"/>
      <c r="BK101" s="155"/>
      <c r="BL101" s="135"/>
    </row>
    <row r="102" spans="1:64" ht="13.5" customHeight="1" hidden="1">
      <c r="A102" s="250"/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  <c r="AU102" s="251"/>
      <c r="AV102" s="251"/>
      <c r="AW102" s="251"/>
      <c r="AX102" s="251"/>
      <c r="AY102" s="251"/>
      <c r="AZ102" s="251"/>
      <c r="BA102" s="251"/>
      <c r="BB102" s="155"/>
      <c r="BC102" s="135"/>
      <c r="BD102" s="155"/>
      <c r="BE102" s="155"/>
      <c r="BF102" s="135"/>
      <c r="BG102" s="155"/>
      <c r="BH102" s="155"/>
      <c r="BI102" s="135"/>
      <c r="BJ102" s="155"/>
      <c r="BK102" s="155"/>
      <c r="BL102" s="135"/>
    </row>
    <row r="103" spans="1:64" ht="13.5" customHeight="1" hidden="1">
      <c r="A103" s="112"/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  <c r="AJ103" s="242"/>
      <c r="AK103" s="242"/>
      <c r="AL103" s="242"/>
      <c r="AM103" s="242"/>
      <c r="AN103" s="242"/>
      <c r="AO103" s="242"/>
      <c r="AP103" s="242"/>
      <c r="AQ103" s="242"/>
      <c r="AR103" s="242"/>
      <c r="AS103" s="242"/>
      <c r="AT103" s="242"/>
      <c r="AU103" s="242"/>
      <c r="AV103" s="242"/>
      <c r="AW103" s="242"/>
      <c r="AX103" s="242"/>
      <c r="AY103" s="242"/>
      <c r="AZ103" s="242"/>
      <c r="BA103" s="242"/>
      <c r="BB103" s="155"/>
      <c r="BC103" s="135"/>
      <c r="BD103" s="155"/>
      <c r="BE103" s="155"/>
      <c r="BF103" s="135"/>
      <c r="BG103" s="155"/>
      <c r="BH103" s="155"/>
      <c r="BI103" s="135"/>
      <c r="BJ103" s="155"/>
      <c r="BK103" s="155"/>
      <c r="BL103" s="135"/>
    </row>
    <row r="104" spans="1:64" ht="13.5" customHeight="1" hidden="1">
      <c r="A104" s="250" t="s">
        <v>644</v>
      </c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51"/>
      <c r="AU104" s="251"/>
      <c r="AV104" s="251"/>
      <c r="AW104" s="251"/>
      <c r="AX104" s="251"/>
      <c r="AY104" s="251"/>
      <c r="AZ104" s="251"/>
      <c r="BA104" s="251"/>
      <c r="BB104" s="155"/>
      <c r="BC104" s="135"/>
      <c r="BD104" s="155"/>
      <c r="BE104" s="155"/>
      <c r="BF104" s="135"/>
      <c r="BG104" s="155"/>
      <c r="BH104" s="155"/>
      <c r="BI104" s="135"/>
      <c r="BJ104" s="155"/>
      <c r="BK104" s="155"/>
      <c r="BL104" s="135"/>
    </row>
    <row r="105" spans="1:64" ht="13.5" customHeight="1" hidden="1">
      <c r="A105" s="250"/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251"/>
      <c r="AU105" s="251"/>
      <c r="AV105" s="251"/>
      <c r="AW105" s="251"/>
      <c r="AX105" s="251"/>
      <c r="AY105" s="251"/>
      <c r="AZ105" s="251"/>
      <c r="BA105" s="251"/>
      <c r="BB105" s="155"/>
      <c r="BC105" s="135"/>
      <c r="BD105" s="155"/>
      <c r="BE105" s="155"/>
      <c r="BF105" s="135"/>
      <c r="BG105" s="155"/>
      <c r="BH105" s="155"/>
      <c r="BI105" s="135"/>
      <c r="BJ105" s="155"/>
      <c r="BK105" s="155"/>
      <c r="BL105" s="135"/>
    </row>
    <row r="106" spans="1:64" ht="13.5" customHeight="1" hidden="1">
      <c r="A106" s="250"/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  <c r="AU106" s="251"/>
      <c r="AV106" s="251"/>
      <c r="AW106" s="251"/>
      <c r="AX106" s="251"/>
      <c r="AY106" s="251"/>
      <c r="AZ106" s="251"/>
      <c r="BA106" s="251"/>
      <c r="BB106" s="155"/>
      <c r="BC106" s="135"/>
      <c r="BD106" s="155"/>
      <c r="BE106" s="155"/>
      <c r="BF106" s="135"/>
      <c r="BG106" s="155"/>
      <c r="BH106" s="155"/>
      <c r="BI106" s="135"/>
      <c r="BJ106" s="155"/>
      <c r="BK106" s="155"/>
      <c r="BL106" s="135"/>
    </row>
    <row r="107" spans="1:64" ht="13.5" customHeight="1" hidden="1">
      <c r="A107" s="250"/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  <c r="AM107" s="251"/>
      <c r="AN107" s="251"/>
      <c r="AO107" s="251"/>
      <c r="AP107" s="251"/>
      <c r="AQ107" s="251"/>
      <c r="AR107" s="251"/>
      <c r="AS107" s="251"/>
      <c r="AT107" s="251"/>
      <c r="AU107" s="251"/>
      <c r="AV107" s="251"/>
      <c r="AW107" s="251"/>
      <c r="AX107" s="251"/>
      <c r="AY107" s="251"/>
      <c r="AZ107" s="251"/>
      <c r="BA107" s="251"/>
      <c r="BB107" s="155"/>
      <c r="BC107" s="135"/>
      <c r="BD107" s="155"/>
      <c r="BE107" s="155"/>
      <c r="BF107" s="135"/>
      <c r="BG107" s="155"/>
      <c r="BH107" s="155"/>
      <c r="BI107" s="135"/>
      <c r="BJ107" s="155"/>
      <c r="BK107" s="155"/>
      <c r="BL107" s="135"/>
    </row>
    <row r="108" spans="1:64" ht="13.5" customHeight="1" hidden="1">
      <c r="A108" s="250"/>
      <c r="B108" s="251"/>
      <c r="C108" s="251"/>
      <c r="D108" s="251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1"/>
      <c r="Z108" s="251"/>
      <c r="AA108" s="251"/>
      <c r="AB108" s="251"/>
      <c r="AC108" s="251"/>
      <c r="AD108" s="251"/>
      <c r="AE108" s="251"/>
      <c r="AF108" s="251"/>
      <c r="AG108" s="251"/>
      <c r="AH108" s="251"/>
      <c r="AI108" s="251"/>
      <c r="AJ108" s="251"/>
      <c r="AK108" s="251"/>
      <c r="AL108" s="251"/>
      <c r="AM108" s="251"/>
      <c r="AN108" s="251"/>
      <c r="AO108" s="251"/>
      <c r="AP108" s="251"/>
      <c r="AQ108" s="251"/>
      <c r="AR108" s="251"/>
      <c r="AS108" s="251"/>
      <c r="AT108" s="251"/>
      <c r="AU108" s="251"/>
      <c r="AV108" s="251"/>
      <c r="AW108" s="251"/>
      <c r="AX108" s="251"/>
      <c r="AY108" s="251"/>
      <c r="AZ108" s="251"/>
      <c r="BA108" s="251"/>
      <c r="BB108" s="155"/>
      <c r="BC108" s="135"/>
      <c r="BD108" s="155"/>
      <c r="BE108" s="155"/>
      <c r="BF108" s="135"/>
      <c r="BG108" s="155"/>
      <c r="BH108" s="155"/>
      <c r="BI108" s="135"/>
      <c r="BJ108" s="155"/>
      <c r="BK108" s="155"/>
      <c r="BL108" s="135"/>
    </row>
    <row r="109" spans="1:64" ht="13.5" customHeight="1" hidden="1">
      <c r="A109" s="250"/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51"/>
      <c r="W109" s="251"/>
      <c r="X109" s="251"/>
      <c r="Y109" s="251"/>
      <c r="Z109" s="251"/>
      <c r="AA109" s="251"/>
      <c r="AB109" s="251"/>
      <c r="AC109" s="251"/>
      <c r="AD109" s="251"/>
      <c r="AE109" s="251"/>
      <c r="AF109" s="251"/>
      <c r="AG109" s="251"/>
      <c r="AH109" s="251"/>
      <c r="AI109" s="251"/>
      <c r="AJ109" s="251"/>
      <c r="AK109" s="251"/>
      <c r="AL109" s="251"/>
      <c r="AM109" s="251"/>
      <c r="AN109" s="251"/>
      <c r="AO109" s="251"/>
      <c r="AP109" s="251"/>
      <c r="AQ109" s="251"/>
      <c r="AR109" s="251"/>
      <c r="AS109" s="251"/>
      <c r="AT109" s="251"/>
      <c r="AU109" s="251"/>
      <c r="AV109" s="251"/>
      <c r="AW109" s="251"/>
      <c r="AX109" s="251"/>
      <c r="AY109" s="251"/>
      <c r="AZ109" s="251"/>
      <c r="BA109" s="251"/>
      <c r="BB109" s="155"/>
      <c r="BC109" s="135"/>
      <c r="BD109" s="155"/>
      <c r="BE109" s="155"/>
      <c r="BF109" s="135"/>
      <c r="BG109" s="155"/>
      <c r="BH109" s="155"/>
      <c r="BI109" s="135"/>
      <c r="BJ109" s="155"/>
      <c r="BK109" s="155"/>
      <c r="BL109" s="135"/>
    </row>
    <row r="110" spans="1:64" ht="13.5" customHeight="1" hidden="1">
      <c r="A110" s="112"/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242"/>
      <c r="AX110" s="242"/>
      <c r="AY110" s="242"/>
      <c r="AZ110" s="242"/>
      <c r="BA110" s="242"/>
      <c r="BB110" s="155"/>
      <c r="BC110" s="135"/>
      <c r="BD110" s="155"/>
      <c r="BE110" s="155"/>
      <c r="BF110" s="135"/>
      <c r="BG110" s="155"/>
      <c r="BH110" s="155"/>
      <c r="BI110" s="135"/>
      <c r="BJ110" s="155"/>
      <c r="BK110" s="155"/>
      <c r="BL110" s="135"/>
    </row>
    <row r="111" spans="1:64" ht="13.5" customHeight="1" hidden="1">
      <c r="A111" s="250" t="s">
        <v>652</v>
      </c>
      <c r="B111" s="251"/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51"/>
      <c r="V111" s="251"/>
      <c r="W111" s="251"/>
      <c r="X111" s="251"/>
      <c r="Y111" s="251"/>
      <c r="Z111" s="251"/>
      <c r="AA111" s="251"/>
      <c r="AB111" s="251"/>
      <c r="AC111" s="251"/>
      <c r="AD111" s="251"/>
      <c r="AE111" s="251"/>
      <c r="AF111" s="251"/>
      <c r="AG111" s="251"/>
      <c r="AH111" s="251"/>
      <c r="AI111" s="251"/>
      <c r="AJ111" s="251"/>
      <c r="AK111" s="251"/>
      <c r="AL111" s="251"/>
      <c r="AM111" s="251"/>
      <c r="AN111" s="251"/>
      <c r="AO111" s="251"/>
      <c r="AP111" s="251"/>
      <c r="AQ111" s="251"/>
      <c r="AR111" s="251"/>
      <c r="AS111" s="251"/>
      <c r="AT111" s="251"/>
      <c r="AU111" s="251"/>
      <c r="AV111" s="251"/>
      <c r="AW111" s="251"/>
      <c r="AX111" s="251"/>
      <c r="AY111" s="251"/>
      <c r="AZ111" s="251"/>
      <c r="BA111" s="251"/>
      <c r="BB111" s="155"/>
      <c r="BC111" s="135"/>
      <c r="BD111" s="155"/>
      <c r="BE111" s="155"/>
      <c r="BF111" s="135"/>
      <c r="BG111" s="155"/>
      <c r="BH111" s="155"/>
      <c r="BI111" s="135"/>
      <c r="BJ111" s="155"/>
      <c r="BK111" s="155"/>
      <c r="BL111" s="135"/>
    </row>
    <row r="112" spans="1:64" ht="13.5" customHeight="1" hidden="1">
      <c r="A112" s="250"/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  <c r="Y112" s="251"/>
      <c r="Z112" s="251"/>
      <c r="AA112" s="251"/>
      <c r="AB112" s="251"/>
      <c r="AC112" s="251"/>
      <c r="AD112" s="251"/>
      <c r="AE112" s="251"/>
      <c r="AF112" s="251"/>
      <c r="AG112" s="251"/>
      <c r="AH112" s="251"/>
      <c r="AI112" s="251"/>
      <c r="AJ112" s="251"/>
      <c r="AK112" s="251"/>
      <c r="AL112" s="251"/>
      <c r="AM112" s="251"/>
      <c r="AN112" s="251"/>
      <c r="AO112" s="251"/>
      <c r="AP112" s="251"/>
      <c r="AQ112" s="251"/>
      <c r="AR112" s="251"/>
      <c r="AS112" s="251"/>
      <c r="AT112" s="251"/>
      <c r="AU112" s="251"/>
      <c r="AV112" s="251"/>
      <c r="AW112" s="251"/>
      <c r="AX112" s="251"/>
      <c r="AY112" s="251"/>
      <c r="AZ112" s="251"/>
      <c r="BA112" s="251"/>
      <c r="BB112" s="155"/>
      <c r="BC112" s="135"/>
      <c r="BD112" s="155"/>
      <c r="BE112" s="155"/>
      <c r="BF112" s="135"/>
      <c r="BG112" s="155"/>
      <c r="BH112" s="155"/>
      <c r="BI112" s="135"/>
      <c r="BJ112" s="155"/>
      <c r="BK112" s="155"/>
      <c r="BL112" s="135"/>
    </row>
    <row r="113" spans="1:64" ht="13.5" customHeight="1" hidden="1">
      <c r="A113" s="250"/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251"/>
      <c r="W113" s="251"/>
      <c r="X113" s="251"/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251"/>
      <c r="AI113" s="251"/>
      <c r="AJ113" s="251"/>
      <c r="AK113" s="251"/>
      <c r="AL113" s="251"/>
      <c r="AM113" s="251"/>
      <c r="AN113" s="251"/>
      <c r="AO113" s="251"/>
      <c r="AP113" s="251"/>
      <c r="AQ113" s="251"/>
      <c r="AR113" s="251"/>
      <c r="AS113" s="251"/>
      <c r="AT113" s="251"/>
      <c r="AU113" s="251"/>
      <c r="AV113" s="251"/>
      <c r="AW113" s="251"/>
      <c r="AX113" s="251"/>
      <c r="AY113" s="251"/>
      <c r="AZ113" s="251"/>
      <c r="BA113" s="251"/>
      <c r="BB113" s="155"/>
      <c r="BC113" s="135"/>
      <c r="BD113" s="155"/>
      <c r="BE113" s="155"/>
      <c r="BF113" s="135"/>
      <c r="BG113" s="155"/>
      <c r="BH113" s="155"/>
      <c r="BI113" s="135"/>
      <c r="BJ113" s="155"/>
      <c r="BK113" s="155"/>
      <c r="BL113" s="135"/>
    </row>
    <row r="114" spans="1:64" ht="13.5" customHeight="1" hidden="1">
      <c r="A114" s="250"/>
      <c r="B114" s="251"/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/>
      <c r="AL114" s="251"/>
      <c r="AM114" s="251"/>
      <c r="AN114" s="251"/>
      <c r="AO114" s="251"/>
      <c r="AP114" s="251"/>
      <c r="AQ114" s="251"/>
      <c r="AR114" s="251"/>
      <c r="AS114" s="251"/>
      <c r="AT114" s="251"/>
      <c r="AU114" s="251"/>
      <c r="AV114" s="251"/>
      <c r="AW114" s="251"/>
      <c r="AX114" s="251"/>
      <c r="AY114" s="251"/>
      <c r="AZ114" s="251"/>
      <c r="BA114" s="251"/>
      <c r="BB114" s="155"/>
      <c r="BC114" s="135"/>
      <c r="BD114" s="155"/>
      <c r="BE114" s="155"/>
      <c r="BF114" s="135"/>
      <c r="BG114" s="155"/>
      <c r="BH114" s="155"/>
      <c r="BI114" s="135"/>
      <c r="BJ114" s="155"/>
      <c r="BK114" s="155"/>
      <c r="BL114" s="135"/>
    </row>
    <row r="115" spans="1:64" ht="13.5" customHeight="1" hidden="1">
      <c r="A115" s="250"/>
      <c r="B115" s="251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1"/>
      <c r="X115" s="251"/>
      <c r="Y115" s="251"/>
      <c r="Z115" s="251"/>
      <c r="AA115" s="251"/>
      <c r="AB115" s="251"/>
      <c r="AC115" s="251"/>
      <c r="AD115" s="251"/>
      <c r="AE115" s="251"/>
      <c r="AF115" s="251"/>
      <c r="AG115" s="251"/>
      <c r="AH115" s="251"/>
      <c r="AI115" s="251"/>
      <c r="AJ115" s="251"/>
      <c r="AK115" s="251"/>
      <c r="AL115" s="251"/>
      <c r="AM115" s="251"/>
      <c r="AN115" s="251"/>
      <c r="AO115" s="251"/>
      <c r="AP115" s="251"/>
      <c r="AQ115" s="251"/>
      <c r="AR115" s="251"/>
      <c r="AS115" s="251"/>
      <c r="AT115" s="251"/>
      <c r="AU115" s="251"/>
      <c r="AV115" s="251"/>
      <c r="AW115" s="251"/>
      <c r="AX115" s="251"/>
      <c r="AY115" s="251"/>
      <c r="AZ115" s="251"/>
      <c r="BA115" s="251"/>
      <c r="BB115" s="155"/>
      <c r="BC115" s="135"/>
      <c r="BD115" s="155"/>
      <c r="BE115" s="155"/>
      <c r="BF115" s="135"/>
      <c r="BG115" s="155"/>
      <c r="BH115" s="155"/>
      <c r="BI115" s="135"/>
      <c r="BJ115" s="155"/>
      <c r="BK115" s="155"/>
      <c r="BL115" s="135"/>
    </row>
    <row r="116" spans="1:64" ht="13.5" customHeight="1" hidden="1">
      <c r="A116" s="250"/>
      <c r="B116" s="251"/>
      <c r="C116" s="251"/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  <c r="V116" s="251"/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251"/>
      <c r="AI116" s="251"/>
      <c r="AJ116" s="251"/>
      <c r="AK116" s="251"/>
      <c r="AL116" s="251"/>
      <c r="AM116" s="251"/>
      <c r="AN116" s="251"/>
      <c r="AO116" s="251"/>
      <c r="AP116" s="251"/>
      <c r="AQ116" s="251"/>
      <c r="AR116" s="251"/>
      <c r="AS116" s="251"/>
      <c r="AT116" s="251"/>
      <c r="AU116" s="251"/>
      <c r="AV116" s="251"/>
      <c r="AW116" s="251"/>
      <c r="AX116" s="251"/>
      <c r="AY116" s="251"/>
      <c r="AZ116" s="251"/>
      <c r="BA116" s="251"/>
      <c r="BB116" s="155"/>
      <c r="BC116" s="135"/>
      <c r="BD116" s="155"/>
      <c r="BE116" s="155"/>
      <c r="BF116" s="135"/>
      <c r="BG116" s="155"/>
      <c r="BH116" s="155"/>
      <c r="BI116" s="135"/>
      <c r="BJ116" s="155"/>
      <c r="BK116" s="155"/>
      <c r="BL116" s="135"/>
    </row>
    <row r="117" spans="1:64" ht="6" customHeight="1">
      <c r="A117" s="135"/>
      <c r="B117" s="135"/>
      <c r="BB117" s="155"/>
      <c r="BC117" s="135"/>
      <c r="BD117" s="155"/>
      <c r="BE117" s="155"/>
      <c r="BF117" s="135"/>
      <c r="BG117" s="155"/>
      <c r="BH117" s="155"/>
      <c r="BI117" s="135"/>
      <c r="BJ117" s="155"/>
      <c r="BK117" s="155"/>
      <c r="BL117" s="135"/>
    </row>
    <row r="118" spans="1:64" ht="12.75" customHeight="1">
      <c r="A118" s="252" t="s">
        <v>653</v>
      </c>
      <c r="B118" s="252"/>
      <c r="C118" s="252"/>
      <c r="D118" s="252"/>
      <c r="E118" s="252"/>
      <c r="F118" s="252"/>
      <c r="G118" s="111"/>
      <c r="H118" s="253" t="s">
        <v>654</v>
      </c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135"/>
      <c r="Y118" s="111" t="s">
        <v>12</v>
      </c>
      <c r="Z118" s="254" t="s">
        <v>655</v>
      </c>
      <c r="AA118" s="254"/>
      <c r="AB118" s="254"/>
      <c r="AC118" s="254"/>
      <c r="AD118" s="254"/>
      <c r="AE118" s="254"/>
      <c r="AF118" s="254"/>
      <c r="AG118" s="135"/>
      <c r="AH118" s="135"/>
      <c r="AI118" s="135"/>
      <c r="AJ118" s="135"/>
      <c r="AK118" s="135"/>
      <c r="AL118" s="135"/>
      <c r="AM118" s="135"/>
      <c r="AN118" s="135"/>
      <c r="AO118" s="156"/>
      <c r="AP118" s="135"/>
      <c r="AQ118" s="135"/>
      <c r="AR118" s="157" t="s">
        <v>645</v>
      </c>
      <c r="AS118" s="254" t="s">
        <v>656</v>
      </c>
      <c r="AT118" s="254"/>
      <c r="AU118" s="254"/>
      <c r="AV118" s="254"/>
      <c r="AW118" s="254"/>
      <c r="AX118" s="254"/>
      <c r="AY118" s="254"/>
      <c r="AZ118" s="254"/>
      <c r="BA118" s="254"/>
      <c r="BB118" s="254"/>
      <c r="BC118" s="254"/>
      <c r="BD118" s="254"/>
      <c r="BE118" s="254"/>
      <c r="BF118" s="254"/>
      <c r="BG118" s="254"/>
      <c r="BH118" s="254"/>
      <c r="BI118" s="254"/>
      <c r="BJ118" s="254"/>
      <c r="BK118" s="254"/>
      <c r="BL118" s="254"/>
    </row>
    <row r="119" spans="1:64" ht="3.75" customHeight="1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56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55"/>
      <c r="BB119" s="155"/>
      <c r="BC119" s="135"/>
      <c r="BD119" s="155"/>
      <c r="BE119" s="155"/>
      <c r="BF119" s="135"/>
      <c r="BG119" s="155"/>
      <c r="BH119" s="155"/>
      <c r="BI119" s="135"/>
      <c r="BJ119" s="155"/>
      <c r="BK119" s="155"/>
      <c r="BL119" s="135"/>
    </row>
    <row r="120" spans="1:64" ht="12" customHeight="1">
      <c r="A120" s="135"/>
      <c r="B120" s="135"/>
      <c r="C120" s="135"/>
      <c r="D120" s="135"/>
      <c r="E120" s="135"/>
      <c r="F120" s="135"/>
      <c r="G120" s="111" t="s">
        <v>641</v>
      </c>
      <c r="H120" s="253" t="s">
        <v>657</v>
      </c>
      <c r="I120" s="253"/>
      <c r="J120" s="253"/>
      <c r="K120" s="253"/>
      <c r="L120" s="253"/>
      <c r="M120" s="253"/>
      <c r="N120" s="253"/>
      <c r="O120" s="253"/>
      <c r="P120" s="253"/>
      <c r="Q120" s="253"/>
      <c r="R120" s="135"/>
      <c r="S120" s="135"/>
      <c r="T120" s="135"/>
      <c r="U120" s="155"/>
      <c r="V120" s="135"/>
      <c r="W120" s="135"/>
      <c r="X120" s="135"/>
      <c r="Y120" s="111" t="s">
        <v>36</v>
      </c>
      <c r="Z120" s="253" t="s">
        <v>658</v>
      </c>
      <c r="AA120" s="253"/>
      <c r="AB120" s="253"/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  <c r="AM120" s="253"/>
      <c r="AN120" s="253"/>
      <c r="AO120" s="253"/>
      <c r="AP120" s="253"/>
      <c r="AQ120" s="135"/>
      <c r="AR120" s="111" t="s">
        <v>643</v>
      </c>
      <c r="AS120" s="254" t="s">
        <v>659</v>
      </c>
      <c r="AT120" s="254"/>
      <c r="AU120" s="254"/>
      <c r="AV120" s="254"/>
      <c r="AW120" s="254"/>
      <c r="AX120" s="254"/>
      <c r="AY120" s="254"/>
      <c r="AZ120" s="254"/>
      <c r="BA120" s="254"/>
      <c r="BB120" s="254"/>
      <c r="BC120" s="254"/>
      <c r="BD120" s="254"/>
      <c r="BE120" s="254"/>
      <c r="BF120" s="254"/>
      <c r="BG120" s="155"/>
      <c r="BH120" s="155"/>
      <c r="BI120" s="135"/>
      <c r="BJ120" s="155"/>
      <c r="BK120" s="155"/>
      <c r="BL120" s="135"/>
    </row>
    <row r="121" spans="1:64" ht="3.75" customHeight="1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55"/>
      <c r="BB121" s="155"/>
      <c r="BC121" s="135"/>
      <c r="BD121" s="155"/>
      <c r="BE121" s="155"/>
      <c r="BF121" s="135"/>
      <c r="BG121" s="155"/>
      <c r="BH121" s="155"/>
      <c r="BI121" s="135"/>
      <c r="BJ121" s="155"/>
      <c r="BK121" s="155"/>
      <c r="BL121" s="135"/>
    </row>
    <row r="122" spans="1:64" ht="12.75" customHeight="1">
      <c r="A122" s="135"/>
      <c r="B122" s="135"/>
      <c r="C122" s="135"/>
      <c r="D122" s="135"/>
      <c r="E122" s="135"/>
      <c r="F122" s="135"/>
      <c r="G122" s="111" t="s">
        <v>640</v>
      </c>
      <c r="H122" s="253" t="s">
        <v>660</v>
      </c>
      <c r="I122" s="253"/>
      <c r="J122" s="253"/>
      <c r="K122" s="253"/>
      <c r="L122" s="253"/>
      <c r="M122" s="253"/>
      <c r="N122" s="253"/>
      <c r="O122" s="253"/>
      <c r="P122" s="253"/>
      <c r="Q122" s="253"/>
      <c r="R122" s="135"/>
      <c r="S122" s="135"/>
      <c r="T122" s="135"/>
      <c r="U122" s="155"/>
      <c r="V122" s="135"/>
      <c r="W122" s="135"/>
      <c r="X122" s="135"/>
      <c r="Y122" s="111" t="s">
        <v>644</v>
      </c>
      <c r="Z122" s="253" t="s">
        <v>661</v>
      </c>
      <c r="AA122" s="253"/>
      <c r="AB122" s="253"/>
      <c r="AC122" s="253"/>
      <c r="AD122" s="253"/>
      <c r="AE122" s="253"/>
      <c r="AF122" s="253"/>
      <c r="AG122" s="253"/>
      <c r="AH122" s="253"/>
      <c r="AI122" s="253"/>
      <c r="AJ122" s="253"/>
      <c r="AK122" s="253"/>
      <c r="AL122" s="253"/>
      <c r="AM122" s="253"/>
      <c r="AN122" s="253"/>
      <c r="AO122" s="253"/>
      <c r="AP122" s="253"/>
      <c r="AQ122" s="135"/>
      <c r="AR122" s="111" t="s">
        <v>227</v>
      </c>
      <c r="AS122" s="253" t="s">
        <v>662</v>
      </c>
      <c r="AT122" s="253"/>
      <c r="AU122" s="253"/>
      <c r="AV122" s="253"/>
      <c r="AW122" s="253"/>
      <c r="AX122" s="253"/>
      <c r="AY122" s="253"/>
      <c r="AZ122" s="253"/>
      <c r="BA122" s="253"/>
      <c r="BB122" s="253"/>
      <c r="BC122" s="135"/>
      <c r="BD122" s="155"/>
      <c r="BE122" s="155"/>
      <c r="BF122" s="135"/>
      <c r="BG122" s="155"/>
      <c r="BH122" s="155"/>
      <c r="BI122" s="135"/>
      <c r="BJ122" s="155"/>
      <c r="BK122" s="155"/>
      <c r="BL122" s="135"/>
    </row>
    <row r="123" spans="1:64" ht="12.75" customHeight="1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55"/>
      <c r="BB123" s="155"/>
      <c r="BC123" s="135"/>
      <c r="BD123" s="155"/>
      <c r="BE123" s="155"/>
      <c r="BF123" s="135"/>
      <c r="BG123" s="155"/>
      <c r="BH123" s="155"/>
      <c r="BI123" s="135"/>
      <c r="BJ123" s="155"/>
      <c r="BK123" s="155"/>
      <c r="BL123" s="135"/>
    </row>
    <row r="124" spans="1:64" ht="18" customHeight="1">
      <c r="A124" s="255" t="s">
        <v>747</v>
      </c>
      <c r="B124" s="255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255"/>
      <c r="AM124" s="255"/>
      <c r="AN124" s="255"/>
      <c r="AO124" s="255"/>
      <c r="AP124" s="255"/>
      <c r="AQ124" s="255"/>
      <c r="AR124" s="255"/>
      <c r="AS124" s="255"/>
      <c r="AT124" s="255"/>
      <c r="AU124" s="255"/>
      <c r="AV124" s="255"/>
      <c r="AW124" s="255"/>
      <c r="AX124" s="255"/>
      <c r="AY124" s="255"/>
      <c r="AZ124" s="255"/>
      <c r="BA124" s="255"/>
      <c r="BB124" s="155"/>
      <c r="BC124" s="135"/>
      <c r="BD124" s="155"/>
      <c r="BE124" s="155"/>
      <c r="BF124" s="135"/>
      <c r="BG124" s="155"/>
      <c r="BH124" s="155"/>
      <c r="BI124" s="135"/>
      <c r="BJ124" s="155"/>
      <c r="BK124" s="155"/>
      <c r="BL124" s="135"/>
    </row>
    <row r="125" spans="1:64" ht="3" customHeight="1">
      <c r="A125" s="255"/>
      <c r="B125" s="255"/>
      <c r="C125" s="255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  <c r="AA125" s="255"/>
      <c r="AB125" s="255"/>
      <c r="AC125" s="255"/>
      <c r="AD125" s="255"/>
      <c r="AE125" s="255"/>
      <c r="AF125" s="255"/>
      <c r="AG125" s="255"/>
      <c r="AH125" s="255"/>
      <c r="AI125" s="255"/>
      <c r="AJ125" s="255"/>
      <c r="AK125" s="255"/>
      <c r="AL125" s="255"/>
      <c r="AM125" s="255"/>
      <c r="AN125" s="255"/>
      <c r="AO125" s="255"/>
      <c r="AP125" s="255"/>
      <c r="AQ125" s="255"/>
      <c r="AR125" s="255"/>
      <c r="AS125" s="255"/>
      <c r="AT125" s="255"/>
      <c r="AU125" s="255"/>
      <c r="AV125" s="255"/>
      <c r="AW125" s="255"/>
      <c r="AX125" s="255"/>
      <c r="AY125" s="255"/>
      <c r="AZ125" s="255"/>
      <c r="BA125" s="255"/>
      <c r="BB125" s="255"/>
      <c r="BC125" s="255"/>
      <c r="BD125" s="255"/>
      <c r="BE125" s="255"/>
      <c r="BF125" s="255"/>
      <c r="BG125" s="255"/>
      <c r="BH125" s="255"/>
      <c r="BI125" s="255"/>
      <c r="BJ125" s="255"/>
      <c r="BK125" s="255"/>
      <c r="BL125" s="255"/>
    </row>
    <row r="126" spans="1:68" ht="12.75" customHeight="1">
      <c r="A126" s="239" t="s">
        <v>594</v>
      </c>
      <c r="B126" s="256" t="s">
        <v>663</v>
      </c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 t="s">
        <v>664</v>
      </c>
      <c r="U126" s="256"/>
      <c r="V126" s="256"/>
      <c r="W126" s="256"/>
      <c r="X126" s="256"/>
      <c r="Y126" s="256"/>
      <c r="Z126" s="256"/>
      <c r="AA126" s="256"/>
      <c r="AB126" s="256"/>
      <c r="AC126" s="256" t="s">
        <v>665</v>
      </c>
      <c r="AD126" s="256"/>
      <c r="AE126" s="256"/>
      <c r="AF126" s="256"/>
      <c r="AG126" s="256"/>
      <c r="AH126" s="256"/>
      <c r="AI126" s="256"/>
      <c r="AJ126" s="256"/>
      <c r="AK126" s="256"/>
      <c r="AL126" s="256"/>
      <c r="AM126" s="256"/>
      <c r="AN126" s="256"/>
      <c r="AO126" s="256"/>
      <c r="AP126" s="256"/>
      <c r="AQ126" s="256"/>
      <c r="AR126" s="256"/>
      <c r="AS126" s="256"/>
      <c r="AT126" s="256"/>
      <c r="AU126" s="256"/>
      <c r="AV126" s="256"/>
      <c r="AW126" s="256"/>
      <c r="AX126" s="239" t="s">
        <v>666</v>
      </c>
      <c r="AY126" s="239"/>
      <c r="AZ126" s="239"/>
      <c r="BA126" s="239"/>
      <c r="BB126" s="239"/>
      <c r="BC126" s="239"/>
      <c r="BD126" s="256" t="s">
        <v>667</v>
      </c>
      <c r="BE126" s="256"/>
      <c r="BF126" s="256"/>
      <c r="BG126" s="256" t="s">
        <v>293</v>
      </c>
      <c r="BH126" s="256"/>
      <c r="BI126" s="256"/>
      <c r="BJ126" s="256" t="s">
        <v>668</v>
      </c>
      <c r="BK126" s="256"/>
      <c r="BL126" s="256"/>
      <c r="BM126" s="256"/>
      <c r="BN126" s="239" t="s">
        <v>669</v>
      </c>
      <c r="BO126" s="239"/>
      <c r="BP126" s="239"/>
    </row>
    <row r="127" spans="1:68" ht="32.25" customHeight="1">
      <c r="A127" s="239"/>
      <c r="B127" s="256"/>
      <c r="C127" s="256"/>
      <c r="D127" s="256"/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  <c r="AA127" s="256"/>
      <c r="AB127" s="256"/>
      <c r="AC127" s="256" t="s">
        <v>125</v>
      </c>
      <c r="AD127" s="256"/>
      <c r="AE127" s="256"/>
      <c r="AF127" s="256"/>
      <c r="AG127" s="256"/>
      <c r="AH127" s="256"/>
      <c r="AI127" s="256"/>
      <c r="AJ127" s="256" t="s">
        <v>128</v>
      </c>
      <c r="AK127" s="256"/>
      <c r="AL127" s="256"/>
      <c r="AM127" s="256"/>
      <c r="AN127" s="256"/>
      <c r="AO127" s="256"/>
      <c r="AP127" s="256"/>
      <c r="AQ127" s="256" t="s">
        <v>571</v>
      </c>
      <c r="AR127" s="256"/>
      <c r="AS127" s="256"/>
      <c r="AT127" s="256"/>
      <c r="AU127" s="256"/>
      <c r="AV127" s="256"/>
      <c r="AW127" s="256"/>
      <c r="AX127" s="256" t="s">
        <v>670</v>
      </c>
      <c r="AY127" s="256"/>
      <c r="AZ127" s="256"/>
      <c r="BA127" s="256" t="s">
        <v>671</v>
      </c>
      <c r="BB127" s="256"/>
      <c r="BC127" s="256"/>
      <c r="BD127" s="256"/>
      <c r="BE127" s="257"/>
      <c r="BF127" s="256"/>
      <c r="BG127" s="256"/>
      <c r="BH127" s="257"/>
      <c r="BI127" s="256"/>
      <c r="BJ127" s="256"/>
      <c r="BK127" s="257"/>
      <c r="BL127" s="257"/>
      <c r="BM127" s="256"/>
      <c r="BN127" s="239"/>
      <c r="BO127" s="257"/>
      <c r="BP127" s="239"/>
    </row>
    <row r="128" spans="1:68" ht="12" customHeight="1">
      <c r="A128" s="239"/>
      <c r="B128" s="256" t="s">
        <v>293</v>
      </c>
      <c r="C128" s="256"/>
      <c r="D128" s="256"/>
      <c r="E128" s="256"/>
      <c r="F128" s="256"/>
      <c r="G128" s="256"/>
      <c r="H128" s="256" t="s">
        <v>672</v>
      </c>
      <c r="I128" s="256"/>
      <c r="J128" s="256"/>
      <c r="K128" s="256"/>
      <c r="L128" s="256"/>
      <c r="M128" s="256"/>
      <c r="N128" s="256" t="s">
        <v>673</v>
      </c>
      <c r="O128" s="256"/>
      <c r="P128" s="256"/>
      <c r="Q128" s="256"/>
      <c r="R128" s="256"/>
      <c r="S128" s="256"/>
      <c r="T128" s="256" t="s">
        <v>293</v>
      </c>
      <c r="U128" s="256"/>
      <c r="V128" s="256"/>
      <c r="W128" s="256" t="s">
        <v>672</v>
      </c>
      <c r="X128" s="256"/>
      <c r="Y128" s="256"/>
      <c r="Z128" s="256" t="s">
        <v>673</v>
      </c>
      <c r="AA128" s="256"/>
      <c r="AB128" s="256"/>
      <c r="AC128" s="256" t="s">
        <v>293</v>
      </c>
      <c r="AD128" s="256"/>
      <c r="AE128" s="256"/>
      <c r="AF128" s="256" t="s">
        <v>672</v>
      </c>
      <c r="AG128" s="256"/>
      <c r="AH128" s="256" t="s">
        <v>673</v>
      </c>
      <c r="AI128" s="256"/>
      <c r="AJ128" s="256" t="s">
        <v>293</v>
      </c>
      <c r="AK128" s="256"/>
      <c r="AL128" s="256"/>
      <c r="AM128" s="256" t="s">
        <v>672</v>
      </c>
      <c r="AN128" s="256"/>
      <c r="AO128" s="256" t="s">
        <v>673</v>
      </c>
      <c r="AP128" s="256"/>
      <c r="AQ128" s="256" t="s">
        <v>293</v>
      </c>
      <c r="AR128" s="256"/>
      <c r="AS128" s="256"/>
      <c r="AT128" s="256" t="s">
        <v>672</v>
      </c>
      <c r="AU128" s="256"/>
      <c r="AV128" s="256" t="s">
        <v>673</v>
      </c>
      <c r="AW128" s="256"/>
      <c r="AX128" s="256"/>
      <c r="AY128" s="256"/>
      <c r="AZ128" s="256"/>
      <c r="BA128" s="256"/>
      <c r="BB128" s="256"/>
      <c r="BC128" s="256"/>
      <c r="BD128" s="256"/>
      <c r="BE128" s="256"/>
      <c r="BF128" s="256"/>
      <c r="BG128" s="256"/>
      <c r="BH128" s="256"/>
      <c r="BI128" s="256"/>
      <c r="BJ128" s="256"/>
      <c r="BK128" s="257"/>
      <c r="BL128" s="257"/>
      <c r="BM128" s="256"/>
      <c r="BN128" s="239"/>
      <c r="BO128" s="257"/>
      <c r="BP128" s="239"/>
    </row>
    <row r="129" spans="1:68" ht="21.75" customHeight="1">
      <c r="A129" s="239"/>
      <c r="B129" s="258" t="s">
        <v>674</v>
      </c>
      <c r="C129" s="258"/>
      <c r="D129" s="258"/>
      <c r="E129" s="259" t="s">
        <v>675</v>
      </c>
      <c r="F129" s="259"/>
      <c r="G129" s="259"/>
      <c r="H129" s="258" t="s">
        <v>674</v>
      </c>
      <c r="I129" s="258"/>
      <c r="J129" s="258"/>
      <c r="K129" s="259" t="s">
        <v>675</v>
      </c>
      <c r="L129" s="259"/>
      <c r="M129" s="259"/>
      <c r="N129" s="258" t="s">
        <v>674</v>
      </c>
      <c r="O129" s="258"/>
      <c r="P129" s="258"/>
      <c r="Q129" s="259" t="s">
        <v>675</v>
      </c>
      <c r="R129" s="259"/>
      <c r="S129" s="259"/>
      <c r="T129" s="258" t="s">
        <v>674</v>
      </c>
      <c r="U129" s="258"/>
      <c r="V129" s="258"/>
      <c r="W129" s="258" t="s">
        <v>674</v>
      </c>
      <c r="X129" s="258"/>
      <c r="Y129" s="258"/>
      <c r="Z129" s="258" t="s">
        <v>674</v>
      </c>
      <c r="AA129" s="258"/>
      <c r="AB129" s="258"/>
      <c r="AC129" s="258" t="s">
        <v>674</v>
      </c>
      <c r="AD129" s="258"/>
      <c r="AE129" s="258"/>
      <c r="AF129" s="258" t="s">
        <v>674</v>
      </c>
      <c r="AG129" s="258"/>
      <c r="AH129" s="258" t="s">
        <v>674</v>
      </c>
      <c r="AI129" s="258"/>
      <c r="AJ129" s="258" t="s">
        <v>674</v>
      </c>
      <c r="AK129" s="258"/>
      <c r="AL129" s="258"/>
      <c r="AM129" s="258" t="s">
        <v>674</v>
      </c>
      <c r="AN129" s="258"/>
      <c r="AO129" s="258" t="s">
        <v>674</v>
      </c>
      <c r="AP129" s="258"/>
      <c r="AQ129" s="258" t="s">
        <v>674</v>
      </c>
      <c r="AR129" s="258"/>
      <c r="AS129" s="258"/>
      <c r="AT129" s="258" t="s">
        <v>674</v>
      </c>
      <c r="AU129" s="258"/>
      <c r="AV129" s="258" t="s">
        <v>674</v>
      </c>
      <c r="AW129" s="258"/>
      <c r="AX129" s="258" t="s">
        <v>674</v>
      </c>
      <c r="AY129" s="258"/>
      <c r="AZ129" s="258"/>
      <c r="BA129" s="258" t="s">
        <v>674</v>
      </c>
      <c r="BB129" s="258"/>
      <c r="BC129" s="258"/>
      <c r="BD129" s="258" t="s">
        <v>674</v>
      </c>
      <c r="BE129" s="258"/>
      <c r="BF129" s="258"/>
      <c r="BG129" s="258" t="s">
        <v>674</v>
      </c>
      <c r="BH129" s="258"/>
      <c r="BI129" s="258"/>
      <c r="BJ129" s="256"/>
      <c r="BK129" s="256"/>
      <c r="BL129" s="256"/>
      <c r="BM129" s="256"/>
      <c r="BN129" s="239"/>
      <c r="BO129" s="239"/>
      <c r="BP129" s="239"/>
    </row>
    <row r="130" spans="1:68" ht="12" customHeight="1">
      <c r="A130" s="111" t="s">
        <v>639</v>
      </c>
      <c r="B130" s="251">
        <v>39</v>
      </c>
      <c r="C130" s="251"/>
      <c r="D130" s="251"/>
      <c r="E130" s="251">
        <f>B130*36</f>
        <v>1404</v>
      </c>
      <c r="F130" s="251"/>
      <c r="G130" s="251"/>
      <c r="H130" s="251" t="s">
        <v>676</v>
      </c>
      <c r="I130" s="251"/>
      <c r="J130" s="251"/>
      <c r="K130" s="251">
        <f>H130*36</f>
        <v>612</v>
      </c>
      <c r="L130" s="251"/>
      <c r="M130" s="251"/>
      <c r="N130" s="251" t="s">
        <v>677</v>
      </c>
      <c r="O130" s="251"/>
      <c r="P130" s="251"/>
      <c r="Q130" s="251">
        <f>N130*36</f>
        <v>792</v>
      </c>
      <c r="R130" s="251"/>
      <c r="S130" s="251"/>
      <c r="T130" s="251" t="s">
        <v>576</v>
      </c>
      <c r="U130" s="251"/>
      <c r="V130" s="251"/>
      <c r="W130" s="251"/>
      <c r="X130" s="251"/>
      <c r="Y130" s="251"/>
      <c r="Z130" s="251" t="s">
        <v>576</v>
      </c>
      <c r="AA130" s="251"/>
      <c r="AB130" s="251"/>
      <c r="AC130" s="251"/>
      <c r="AD130" s="251"/>
      <c r="AE130" s="251"/>
      <c r="AF130" s="251"/>
      <c r="AG130" s="251"/>
      <c r="AH130" s="251"/>
      <c r="AI130" s="251"/>
      <c r="AJ130" s="251"/>
      <c r="AK130" s="251"/>
      <c r="AL130" s="251"/>
      <c r="AM130" s="251"/>
      <c r="AN130" s="251"/>
      <c r="AO130" s="251"/>
      <c r="AP130" s="251"/>
      <c r="AQ130" s="251"/>
      <c r="AR130" s="251"/>
      <c r="AS130" s="251"/>
      <c r="AT130" s="251"/>
      <c r="AU130" s="251"/>
      <c r="AV130" s="251"/>
      <c r="AW130" s="251"/>
      <c r="AX130" s="251"/>
      <c r="AY130" s="251"/>
      <c r="AZ130" s="251"/>
      <c r="BA130" s="251"/>
      <c r="BB130" s="251"/>
      <c r="BC130" s="251"/>
      <c r="BD130" s="251">
        <v>11</v>
      </c>
      <c r="BE130" s="251"/>
      <c r="BF130" s="251"/>
      <c r="BG130" s="251">
        <f>B130+T130+AC130+AJ130+AQ130+AX130+BA130+BD130</f>
        <v>52</v>
      </c>
      <c r="BH130" s="251"/>
      <c r="BI130" s="251"/>
      <c r="BJ130" s="251"/>
      <c r="BK130" s="251"/>
      <c r="BL130" s="251"/>
      <c r="BM130" s="251"/>
      <c r="BN130" s="251"/>
      <c r="BO130" s="251"/>
      <c r="BP130" s="251"/>
    </row>
    <row r="131" spans="1:68" ht="12" customHeight="1">
      <c r="A131" s="111" t="s">
        <v>642</v>
      </c>
      <c r="B131" s="251" t="s">
        <v>678</v>
      </c>
      <c r="C131" s="251"/>
      <c r="D131" s="251"/>
      <c r="E131" s="251">
        <f>B131*36</f>
        <v>1116</v>
      </c>
      <c r="F131" s="251"/>
      <c r="G131" s="251"/>
      <c r="H131" s="251" t="s">
        <v>564</v>
      </c>
      <c r="I131" s="251"/>
      <c r="J131" s="251"/>
      <c r="K131" s="251">
        <f>H131*36</f>
        <v>576</v>
      </c>
      <c r="L131" s="251"/>
      <c r="M131" s="251"/>
      <c r="N131" s="251" t="s">
        <v>679</v>
      </c>
      <c r="O131" s="251"/>
      <c r="P131" s="251"/>
      <c r="Q131" s="251">
        <f>N131*36</f>
        <v>540</v>
      </c>
      <c r="R131" s="251"/>
      <c r="S131" s="251"/>
      <c r="T131" s="251" t="s">
        <v>576</v>
      </c>
      <c r="U131" s="251"/>
      <c r="V131" s="251"/>
      <c r="W131" s="251" t="s">
        <v>680</v>
      </c>
      <c r="X131" s="251"/>
      <c r="Y131" s="251"/>
      <c r="Z131" s="251" t="s">
        <v>680</v>
      </c>
      <c r="AA131" s="251"/>
      <c r="AB131" s="251"/>
      <c r="AC131" s="251" t="s">
        <v>566</v>
      </c>
      <c r="AD131" s="251"/>
      <c r="AE131" s="251"/>
      <c r="AF131" s="251"/>
      <c r="AG131" s="251"/>
      <c r="AH131" s="251" t="s">
        <v>566</v>
      </c>
      <c r="AI131" s="251"/>
      <c r="AJ131" s="251" t="s">
        <v>566</v>
      </c>
      <c r="AK131" s="251"/>
      <c r="AL131" s="251"/>
      <c r="AM131" s="251"/>
      <c r="AN131" s="251"/>
      <c r="AO131" s="251" t="s">
        <v>566</v>
      </c>
      <c r="AP131" s="251"/>
      <c r="AQ131" s="251"/>
      <c r="AR131" s="251"/>
      <c r="AS131" s="251"/>
      <c r="AT131" s="251"/>
      <c r="AU131" s="251"/>
      <c r="AV131" s="251"/>
      <c r="AW131" s="251"/>
      <c r="AX131" s="251"/>
      <c r="AY131" s="251"/>
      <c r="AZ131" s="251"/>
      <c r="BA131" s="251"/>
      <c r="BB131" s="251"/>
      <c r="BC131" s="251"/>
      <c r="BD131" s="251">
        <v>11</v>
      </c>
      <c r="BE131" s="251"/>
      <c r="BF131" s="251"/>
      <c r="BG131" s="251">
        <f>B131+T131+AC131+AJ131+AQ131+AX131+BA131+BD131</f>
        <v>52</v>
      </c>
      <c r="BH131" s="251"/>
      <c r="BI131" s="251"/>
      <c r="BJ131" s="251"/>
      <c r="BK131" s="251"/>
      <c r="BL131" s="251"/>
      <c r="BM131" s="251"/>
      <c r="BN131" s="251"/>
      <c r="BO131" s="251"/>
      <c r="BP131" s="251"/>
    </row>
    <row r="132" spans="1:68" ht="12" customHeight="1">
      <c r="A132" s="111" t="s">
        <v>643</v>
      </c>
      <c r="B132" s="251" t="s">
        <v>677</v>
      </c>
      <c r="C132" s="251"/>
      <c r="D132" s="251"/>
      <c r="E132" s="251">
        <f>B132*36</f>
        <v>792</v>
      </c>
      <c r="F132" s="251"/>
      <c r="G132" s="251"/>
      <c r="H132" s="251" t="s">
        <v>681</v>
      </c>
      <c r="I132" s="251"/>
      <c r="J132" s="251"/>
      <c r="K132" s="251">
        <f>H132*36</f>
        <v>468</v>
      </c>
      <c r="L132" s="251"/>
      <c r="M132" s="251"/>
      <c r="N132" s="251" t="s">
        <v>682</v>
      </c>
      <c r="O132" s="251"/>
      <c r="P132" s="251"/>
      <c r="Q132" s="251">
        <f>N132*36</f>
        <v>324</v>
      </c>
      <c r="R132" s="251"/>
      <c r="S132" s="251"/>
      <c r="T132" s="251" t="s">
        <v>680</v>
      </c>
      <c r="U132" s="251"/>
      <c r="V132" s="251"/>
      <c r="W132" s="251"/>
      <c r="X132" s="251"/>
      <c r="Y132" s="251"/>
      <c r="Z132" s="251" t="s">
        <v>680</v>
      </c>
      <c r="AA132" s="251"/>
      <c r="AB132" s="251"/>
      <c r="AC132" s="251" t="s">
        <v>566</v>
      </c>
      <c r="AD132" s="251"/>
      <c r="AE132" s="251"/>
      <c r="AF132" s="251" t="s">
        <v>566</v>
      </c>
      <c r="AG132" s="251"/>
      <c r="AH132" s="251"/>
      <c r="AI132" s="251"/>
      <c r="AJ132" s="251" t="s">
        <v>566</v>
      </c>
      <c r="AK132" s="251"/>
      <c r="AL132" s="251"/>
      <c r="AM132" s="251"/>
      <c r="AN132" s="251"/>
      <c r="AO132" s="251" t="s">
        <v>566</v>
      </c>
      <c r="AP132" s="251"/>
      <c r="AQ132" s="251" t="s">
        <v>566</v>
      </c>
      <c r="AR132" s="251"/>
      <c r="AS132" s="251"/>
      <c r="AT132" s="251"/>
      <c r="AU132" s="251"/>
      <c r="AV132" s="251" t="s">
        <v>566</v>
      </c>
      <c r="AW132" s="251"/>
      <c r="AX132" s="251" t="s">
        <v>566</v>
      </c>
      <c r="AY132" s="251"/>
      <c r="AZ132" s="251"/>
      <c r="BA132" s="251" t="s">
        <v>576</v>
      </c>
      <c r="BB132" s="251"/>
      <c r="BC132" s="251"/>
      <c r="BD132" s="251" t="s">
        <v>576</v>
      </c>
      <c r="BE132" s="251"/>
      <c r="BF132" s="251"/>
      <c r="BG132" s="251">
        <f>B132+T132+AC132+AJ132+AQ132+AX132+BA132+BD132</f>
        <v>43</v>
      </c>
      <c r="BH132" s="251"/>
      <c r="BI132" s="251"/>
      <c r="BJ132" s="251"/>
      <c r="BK132" s="251"/>
      <c r="BL132" s="251"/>
      <c r="BM132" s="251"/>
      <c r="BN132" s="251"/>
      <c r="BO132" s="251"/>
      <c r="BP132" s="251"/>
    </row>
    <row r="133" spans="1:68" ht="13.5" customHeight="1" hidden="1">
      <c r="A133" s="111" t="s">
        <v>646</v>
      </c>
      <c r="B133" s="251"/>
      <c r="C133" s="251"/>
      <c r="D133" s="251"/>
      <c r="E133" s="251"/>
      <c r="F133" s="251"/>
      <c r="G133" s="251"/>
      <c r="H133" s="251"/>
      <c r="I133" s="251"/>
      <c r="J133" s="251"/>
      <c r="K133" s="251">
        <f>H133*36</f>
        <v>0</v>
      </c>
      <c r="L133" s="251"/>
      <c r="M133" s="251"/>
      <c r="N133" s="251"/>
      <c r="O133" s="251"/>
      <c r="P133" s="251"/>
      <c r="Q133" s="251"/>
      <c r="R133" s="251"/>
      <c r="S133" s="251"/>
      <c r="T133" s="251"/>
      <c r="U133" s="251"/>
      <c r="V133" s="251"/>
      <c r="W133" s="251"/>
      <c r="X133" s="251"/>
      <c r="Y133" s="251"/>
      <c r="Z133" s="251"/>
      <c r="AA133" s="251"/>
      <c r="AB133" s="251"/>
      <c r="AC133" s="251"/>
      <c r="AD133" s="251"/>
      <c r="AE133" s="251"/>
      <c r="AF133" s="251"/>
      <c r="AG133" s="251"/>
      <c r="AH133" s="251"/>
      <c r="AI133" s="251"/>
      <c r="AJ133" s="251"/>
      <c r="AK133" s="251"/>
      <c r="AL133" s="251"/>
      <c r="AM133" s="251"/>
      <c r="AN133" s="251"/>
      <c r="AO133" s="251"/>
      <c r="AP133" s="251"/>
      <c r="AQ133" s="251"/>
      <c r="AR133" s="251"/>
      <c r="AS133" s="251"/>
      <c r="AT133" s="251"/>
      <c r="AU133" s="251"/>
      <c r="AV133" s="251"/>
      <c r="AW133" s="251"/>
      <c r="AX133" s="251"/>
      <c r="AY133" s="251"/>
      <c r="AZ133" s="251"/>
      <c r="BA133" s="251"/>
      <c r="BB133" s="251"/>
      <c r="BC133" s="251"/>
      <c r="BD133" s="251"/>
      <c r="BE133" s="251"/>
      <c r="BF133" s="251"/>
      <c r="BG133" s="251"/>
      <c r="BH133" s="251"/>
      <c r="BI133" s="251"/>
      <c r="BJ133" s="251"/>
      <c r="BK133" s="251"/>
      <c r="BL133" s="251"/>
      <c r="BM133" s="251"/>
      <c r="BN133" s="251"/>
      <c r="BO133" s="251"/>
      <c r="BP133" s="251"/>
    </row>
    <row r="134" spans="1:68" ht="12" customHeight="1">
      <c r="A134" s="111" t="s">
        <v>647</v>
      </c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1"/>
      <c r="Z134" s="251"/>
      <c r="AA134" s="251"/>
      <c r="AB134" s="251"/>
      <c r="AC134" s="251"/>
      <c r="AD134" s="251"/>
      <c r="AE134" s="251"/>
      <c r="AF134" s="251"/>
      <c r="AG134" s="251"/>
      <c r="AH134" s="251"/>
      <c r="AI134" s="251"/>
      <c r="AJ134" s="251"/>
      <c r="AK134" s="251"/>
      <c r="AL134" s="251"/>
      <c r="AM134" s="251"/>
      <c r="AN134" s="251"/>
      <c r="AO134" s="251"/>
      <c r="AP134" s="251"/>
      <c r="AQ134" s="251"/>
      <c r="AR134" s="251"/>
      <c r="AS134" s="251"/>
      <c r="AT134" s="251"/>
      <c r="AU134" s="251"/>
      <c r="AV134" s="251"/>
      <c r="AW134" s="251"/>
      <c r="AX134" s="251"/>
      <c r="AY134" s="251"/>
      <c r="AZ134" s="251"/>
      <c r="BA134" s="251"/>
      <c r="BB134" s="251"/>
      <c r="BC134" s="251"/>
      <c r="BD134" s="251"/>
      <c r="BE134" s="251"/>
      <c r="BF134" s="251"/>
      <c r="BG134" s="251"/>
      <c r="BH134" s="251"/>
      <c r="BI134" s="251"/>
      <c r="BJ134" s="251"/>
      <c r="BK134" s="251"/>
      <c r="BL134" s="251"/>
      <c r="BM134" s="251"/>
      <c r="BN134" s="251"/>
      <c r="BO134" s="251"/>
      <c r="BP134" s="251"/>
    </row>
    <row r="135" spans="1:68" ht="13.5" customHeight="1" hidden="1">
      <c r="A135" s="111" t="s">
        <v>648</v>
      </c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  <c r="Y135" s="251"/>
      <c r="Z135" s="251"/>
      <c r="AA135" s="251"/>
      <c r="AB135" s="251"/>
      <c r="AC135" s="251"/>
      <c r="AD135" s="251"/>
      <c r="AE135" s="251"/>
      <c r="AF135" s="251"/>
      <c r="AG135" s="251"/>
      <c r="AH135" s="251"/>
      <c r="AI135" s="251"/>
      <c r="AJ135" s="251"/>
      <c r="AK135" s="251"/>
      <c r="AL135" s="251"/>
      <c r="AM135" s="251"/>
      <c r="AN135" s="251"/>
      <c r="AO135" s="251"/>
      <c r="AP135" s="251"/>
      <c r="AQ135" s="251"/>
      <c r="AR135" s="251"/>
      <c r="AS135" s="251"/>
      <c r="AT135" s="251"/>
      <c r="AU135" s="251"/>
      <c r="AV135" s="251"/>
      <c r="AW135" s="251"/>
      <c r="AX135" s="251"/>
      <c r="AY135" s="251"/>
      <c r="AZ135" s="251"/>
      <c r="BA135" s="251"/>
      <c r="BB135" s="251"/>
      <c r="BC135" s="251"/>
      <c r="BD135" s="251"/>
      <c r="BE135" s="251"/>
      <c r="BF135" s="251"/>
      <c r="BG135" s="251"/>
      <c r="BH135" s="251"/>
      <c r="BI135" s="251"/>
      <c r="BJ135" s="251"/>
      <c r="BK135" s="251"/>
      <c r="BL135" s="251"/>
      <c r="BM135" s="251"/>
      <c r="BN135" s="251"/>
      <c r="BO135" s="251"/>
      <c r="BP135" s="251"/>
    </row>
    <row r="136" spans="1:68" ht="13.5" customHeight="1" hidden="1">
      <c r="A136" s="111" t="s">
        <v>649</v>
      </c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251"/>
      <c r="X136" s="251"/>
      <c r="Y136" s="251"/>
      <c r="Z136" s="251"/>
      <c r="AA136" s="251"/>
      <c r="AB136" s="251"/>
      <c r="AC136" s="251"/>
      <c r="AD136" s="251"/>
      <c r="AE136" s="251"/>
      <c r="AF136" s="251"/>
      <c r="AG136" s="251"/>
      <c r="AH136" s="251"/>
      <c r="AI136" s="251"/>
      <c r="AJ136" s="251"/>
      <c r="AK136" s="251"/>
      <c r="AL136" s="251"/>
      <c r="AM136" s="251"/>
      <c r="AN136" s="251"/>
      <c r="AO136" s="251"/>
      <c r="AP136" s="251"/>
      <c r="AQ136" s="251"/>
      <c r="AR136" s="251"/>
      <c r="AS136" s="251"/>
      <c r="AT136" s="251"/>
      <c r="AU136" s="251"/>
      <c r="AV136" s="251"/>
      <c r="AW136" s="251"/>
      <c r="AX136" s="251"/>
      <c r="AY136" s="251"/>
      <c r="AZ136" s="251"/>
      <c r="BA136" s="251"/>
      <c r="BB136" s="251"/>
      <c r="BC136" s="251"/>
      <c r="BD136" s="251"/>
      <c r="BE136" s="251"/>
      <c r="BF136" s="251"/>
      <c r="BG136" s="251"/>
      <c r="BH136" s="251"/>
      <c r="BI136" s="251"/>
      <c r="BJ136" s="251"/>
      <c r="BK136" s="251"/>
      <c r="BL136" s="251"/>
      <c r="BM136" s="251"/>
      <c r="BN136" s="251"/>
      <c r="BO136" s="251"/>
      <c r="BP136" s="251"/>
    </row>
    <row r="137" spans="1:68" ht="13.5" customHeight="1" hidden="1">
      <c r="A137" s="111" t="s">
        <v>650</v>
      </c>
      <c r="B137" s="251"/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51"/>
      <c r="U137" s="251"/>
      <c r="V137" s="251"/>
      <c r="W137" s="251"/>
      <c r="X137" s="251"/>
      <c r="Y137" s="251"/>
      <c r="Z137" s="251"/>
      <c r="AA137" s="251"/>
      <c r="AB137" s="251"/>
      <c r="AC137" s="251"/>
      <c r="AD137" s="251"/>
      <c r="AE137" s="251"/>
      <c r="AF137" s="251"/>
      <c r="AG137" s="251"/>
      <c r="AH137" s="251"/>
      <c r="AI137" s="251"/>
      <c r="AJ137" s="251"/>
      <c r="AK137" s="251"/>
      <c r="AL137" s="251"/>
      <c r="AM137" s="251"/>
      <c r="AN137" s="251"/>
      <c r="AO137" s="251"/>
      <c r="AP137" s="251"/>
      <c r="AQ137" s="251"/>
      <c r="AR137" s="251"/>
      <c r="AS137" s="251"/>
      <c r="AT137" s="251"/>
      <c r="AU137" s="251"/>
      <c r="AV137" s="251"/>
      <c r="AW137" s="251"/>
      <c r="AX137" s="251"/>
      <c r="AY137" s="251"/>
      <c r="AZ137" s="251"/>
      <c r="BA137" s="251"/>
      <c r="BB137" s="251"/>
      <c r="BC137" s="251"/>
      <c r="BD137" s="251"/>
      <c r="BE137" s="251"/>
      <c r="BF137" s="251"/>
      <c r="BG137" s="251"/>
      <c r="BH137" s="251"/>
      <c r="BI137" s="251"/>
      <c r="BJ137" s="251"/>
      <c r="BK137" s="251"/>
      <c r="BL137" s="251"/>
      <c r="BM137" s="251"/>
      <c r="BN137" s="251"/>
      <c r="BO137" s="251"/>
      <c r="BP137" s="251"/>
    </row>
    <row r="138" spans="1:68" ht="13.5" customHeight="1" hidden="1">
      <c r="A138" s="111" t="s">
        <v>651</v>
      </c>
      <c r="B138" s="251"/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  <c r="V138" s="251"/>
      <c r="W138" s="251"/>
      <c r="X138" s="251"/>
      <c r="Y138" s="251"/>
      <c r="Z138" s="251"/>
      <c r="AA138" s="251"/>
      <c r="AB138" s="251"/>
      <c r="AC138" s="251"/>
      <c r="AD138" s="251"/>
      <c r="AE138" s="251"/>
      <c r="AF138" s="251"/>
      <c r="AG138" s="251"/>
      <c r="AH138" s="251"/>
      <c r="AI138" s="251"/>
      <c r="AJ138" s="251"/>
      <c r="AK138" s="251"/>
      <c r="AL138" s="251"/>
      <c r="AM138" s="251"/>
      <c r="AN138" s="251"/>
      <c r="AO138" s="251"/>
      <c r="AP138" s="251"/>
      <c r="AQ138" s="251"/>
      <c r="AR138" s="251"/>
      <c r="AS138" s="251"/>
      <c r="AT138" s="251"/>
      <c r="AU138" s="251"/>
      <c r="AV138" s="251"/>
      <c r="AW138" s="251"/>
      <c r="AX138" s="251"/>
      <c r="AY138" s="251"/>
      <c r="AZ138" s="251"/>
      <c r="BA138" s="251"/>
      <c r="BB138" s="251"/>
      <c r="BC138" s="251"/>
      <c r="BD138" s="251"/>
      <c r="BE138" s="251"/>
      <c r="BF138" s="251"/>
      <c r="BG138" s="251"/>
      <c r="BH138" s="251"/>
      <c r="BI138" s="251"/>
      <c r="BJ138" s="251"/>
      <c r="BK138" s="251"/>
      <c r="BL138" s="251"/>
      <c r="BM138" s="251"/>
      <c r="BN138" s="251"/>
      <c r="BO138" s="251"/>
      <c r="BP138" s="251"/>
    </row>
    <row r="139" spans="1:68" ht="13.5" customHeight="1" hidden="1">
      <c r="A139" s="111" t="s">
        <v>644</v>
      </c>
      <c r="B139" s="251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1"/>
      <c r="Z139" s="251"/>
      <c r="AA139" s="251"/>
      <c r="AB139" s="251"/>
      <c r="AC139" s="251"/>
      <c r="AD139" s="251"/>
      <c r="AE139" s="251"/>
      <c r="AF139" s="251"/>
      <c r="AG139" s="251"/>
      <c r="AH139" s="251"/>
      <c r="AI139" s="251"/>
      <c r="AJ139" s="251"/>
      <c r="AK139" s="251"/>
      <c r="AL139" s="251"/>
      <c r="AM139" s="251"/>
      <c r="AN139" s="251"/>
      <c r="AO139" s="251"/>
      <c r="AP139" s="251"/>
      <c r="AQ139" s="251"/>
      <c r="AR139" s="251"/>
      <c r="AS139" s="251"/>
      <c r="AT139" s="251"/>
      <c r="AU139" s="251"/>
      <c r="AV139" s="251"/>
      <c r="AW139" s="251"/>
      <c r="AX139" s="251"/>
      <c r="AY139" s="251"/>
      <c r="AZ139" s="251"/>
      <c r="BA139" s="251"/>
      <c r="BB139" s="251"/>
      <c r="BC139" s="251"/>
      <c r="BD139" s="251"/>
      <c r="BE139" s="251"/>
      <c r="BF139" s="251"/>
      <c r="BG139" s="251"/>
      <c r="BH139" s="251"/>
      <c r="BI139" s="251"/>
      <c r="BJ139" s="251"/>
      <c r="BK139" s="251"/>
      <c r="BL139" s="251"/>
      <c r="BM139" s="251"/>
      <c r="BN139" s="251"/>
      <c r="BO139" s="251"/>
      <c r="BP139" s="251"/>
    </row>
    <row r="140" spans="1:68" ht="13.5" customHeight="1" hidden="1">
      <c r="A140" s="111" t="s">
        <v>652</v>
      </c>
      <c r="B140" s="251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51"/>
      <c r="U140" s="251"/>
      <c r="V140" s="251"/>
      <c r="W140" s="251"/>
      <c r="X140" s="251"/>
      <c r="Y140" s="251"/>
      <c r="Z140" s="251"/>
      <c r="AA140" s="251"/>
      <c r="AB140" s="251"/>
      <c r="AC140" s="251"/>
      <c r="AD140" s="251"/>
      <c r="AE140" s="251"/>
      <c r="AF140" s="251"/>
      <c r="AG140" s="251"/>
      <c r="AH140" s="251"/>
      <c r="AI140" s="251"/>
      <c r="AJ140" s="251"/>
      <c r="AK140" s="251"/>
      <c r="AL140" s="251"/>
      <c r="AM140" s="251"/>
      <c r="AN140" s="251"/>
      <c r="AO140" s="251"/>
      <c r="AP140" s="251"/>
      <c r="AQ140" s="251"/>
      <c r="AR140" s="251"/>
      <c r="AS140" s="251"/>
      <c r="AT140" s="251"/>
      <c r="AU140" s="251"/>
      <c r="AV140" s="251"/>
      <c r="AW140" s="251"/>
      <c r="AX140" s="251"/>
      <c r="AY140" s="251"/>
      <c r="AZ140" s="251"/>
      <c r="BA140" s="251"/>
      <c r="BB140" s="251"/>
      <c r="BC140" s="251"/>
      <c r="BD140" s="251"/>
      <c r="BE140" s="251"/>
      <c r="BF140" s="251"/>
      <c r="BG140" s="251"/>
      <c r="BH140" s="251"/>
      <c r="BI140" s="251"/>
      <c r="BJ140" s="251"/>
      <c r="BK140" s="251"/>
      <c r="BL140" s="251"/>
      <c r="BM140" s="251"/>
      <c r="BN140" s="251"/>
      <c r="BO140" s="251"/>
      <c r="BP140" s="251"/>
    </row>
    <row r="141" spans="1:68" ht="12" customHeight="1">
      <c r="A141" s="158" t="s">
        <v>293</v>
      </c>
      <c r="B141" s="260">
        <f>B130+B131+B132</f>
        <v>92</v>
      </c>
      <c r="C141" s="260"/>
      <c r="D141" s="260"/>
      <c r="E141" s="260">
        <f>E130+E131+E132</f>
        <v>3312</v>
      </c>
      <c r="F141" s="260"/>
      <c r="G141" s="260"/>
      <c r="H141" s="260">
        <f>H130+H131+H132</f>
        <v>46</v>
      </c>
      <c r="I141" s="260"/>
      <c r="J141" s="260"/>
      <c r="K141" s="260">
        <f>K130+K131+K132</f>
        <v>1656</v>
      </c>
      <c r="L141" s="260"/>
      <c r="M141" s="260"/>
      <c r="N141" s="260">
        <f>N130+N131+N132</f>
        <v>46</v>
      </c>
      <c r="O141" s="260"/>
      <c r="P141" s="260"/>
      <c r="Q141" s="260">
        <f>Q130+Q131+Q132</f>
        <v>1656</v>
      </c>
      <c r="R141" s="260"/>
      <c r="S141" s="260"/>
      <c r="T141" s="260" t="s">
        <v>683</v>
      </c>
      <c r="U141" s="260"/>
      <c r="V141" s="260"/>
      <c r="W141" s="260"/>
      <c r="X141" s="260"/>
      <c r="Y141" s="260"/>
      <c r="Z141" s="260"/>
      <c r="AA141" s="260"/>
      <c r="AB141" s="260"/>
      <c r="AC141" s="260" t="s">
        <v>565</v>
      </c>
      <c r="AD141" s="260"/>
      <c r="AE141" s="260"/>
      <c r="AF141" s="260"/>
      <c r="AG141" s="260"/>
      <c r="AH141" s="260"/>
      <c r="AI141" s="260"/>
      <c r="AJ141" s="260" t="s">
        <v>565</v>
      </c>
      <c r="AK141" s="260"/>
      <c r="AL141" s="260"/>
      <c r="AM141" s="260"/>
      <c r="AN141" s="260"/>
      <c r="AO141" s="260"/>
      <c r="AP141" s="260"/>
      <c r="AQ141" s="260" t="s">
        <v>566</v>
      </c>
      <c r="AR141" s="260"/>
      <c r="AS141" s="260"/>
      <c r="AT141" s="260"/>
      <c r="AU141" s="260"/>
      <c r="AV141" s="260"/>
      <c r="AW141" s="260"/>
      <c r="AX141" s="260">
        <f>AX130+AX131+AX132</f>
        <v>4</v>
      </c>
      <c r="AY141" s="260"/>
      <c r="AZ141" s="260"/>
      <c r="BA141" s="260">
        <f>BA130+BA131+BA132</f>
        <v>2</v>
      </c>
      <c r="BB141" s="260"/>
      <c r="BC141" s="260"/>
      <c r="BD141" s="260">
        <f>BD130+BD131+BD132</f>
        <v>24</v>
      </c>
      <c r="BE141" s="260"/>
      <c r="BF141" s="260"/>
      <c r="BG141" s="260">
        <f>BG130+BG131+BG132</f>
        <v>147</v>
      </c>
      <c r="BH141" s="260"/>
      <c r="BI141" s="260"/>
      <c r="BJ141" s="251"/>
      <c r="BK141" s="251"/>
      <c r="BL141" s="251"/>
      <c r="BM141" s="251"/>
      <c r="BN141" s="251"/>
      <c r="BO141" s="251"/>
      <c r="BP141" s="251"/>
    </row>
    <row r="142" spans="1:64" ht="3" customHeight="1">
      <c r="A142" s="261"/>
      <c r="B142" s="261"/>
      <c r="C142" s="261"/>
      <c r="D142" s="261"/>
      <c r="E142" s="261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  <c r="Q142" s="261"/>
      <c r="R142" s="261"/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  <c r="AJ142" s="261"/>
      <c r="AK142" s="261"/>
      <c r="AL142" s="261"/>
      <c r="AM142" s="261"/>
      <c r="AN142" s="261"/>
      <c r="AO142" s="261"/>
      <c r="AP142" s="261"/>
      <c r="AQ142" s="261"/>
      <c r="AR142" s="261"/>
      <c r="AS142" s="261"/>
      <c r="AT142" s="261"/>
      <c r="AU142" s="261"/>
      <c r="AV142" s="261"/>
      <c r="AW142" s="261"/>
      <c r="AX142" s="261"/>
      <c r="AY142" s="261"/>
      <c r="AZ142" s="261"/>
      <c r="BA142" s="261"/>
      <c r="BB142" s="261"/>
      <c r="BC142" s="261"/>
      <c r="BD142" s="261"/>
      <c r="BE142" s="261"/>
      <c r="BF142" s="242"/>
      <c r="BG142" s="242"/>
      <c r="BH142" s="242"/>
      <c r="BI142" s="242"/>
      <c r="BJ142" s="242"/>
      <c r="BK142" s="242"/>
      <c r="BL142" s="242"/>
    </row>
    <row r="143" spans="1:61" ht="13.5" customHeight="1" hidden="1">
      <c r="A143" s="262" t="s">
        <v>594</v>
      </c>
      <c r="B143" s="262" t="s">
        <v>684</v>
      </c>
      <c r="C143" s="262"/>
      <c r="D143" s="262"/>
      <c r="E143" s="262"/>
      <c r="F143" s="262"/>
      <c r="G143" s="262"/>
      <c r="H143" s="262"/>
      <c r="I143" s="262"/>
      <c r="J143" s="262"/>
      <c r="K143" s="262"/>
      <c r="L143" s="262"/>
      <c r="M143" s="262"/>
      <c r="N143" s="262"/>
      <c r="O143" s="262"/>
      <c r="P143" s="262"/>
      <c r="Q143" s="262"/>
      <c r="R143" s="262"/>
      <c r="S143" s="262"/>
      <c r="T143" s="262" t="s">
        <v>664</v>
      </c>
      <c r="U143" s="262"/>
      <c r="V143" s="262"/>
      <c r="W143" s="262"/>
      <c r="X143" s="262"/>
      <c r="Y143" s="262"/>
      <c r="Z143" s="262"/>
      <c r="AA143" s="262"/>
      <c r="AB143" s="262"/>
      <c r="AC143" s="262" t="s">
        <v>665</v>
      </c>
      <c r="AD143" s="262"/>
      <c r="AE143" s="262"/>
      <c r="AF143" s="262"/>
      <c r="AG143" s="262"/>
      <c r="AH143" s="262"/>
      <c r="AI143" s="262"/>
      <c r="AJ143" s="262"/>
      <c r="AK143" s="262"/>
      <c r="AL143" s="262"/>
      <c r="AM143" s="262"/>
      <c r="AN143" s="262"/>
      <c r="AO143" s="262"/>
      <c r="AP143" s="262"/>
      <c r="AQ143" s="262" t="s">
        <v>666</v>
      </c>
      <c r="AR143" s="262"/>
      <c r="AS143" s="262"/>
      <c r="AT143" s="262"/>
      <c r="AU143" s="262"/>
      <c r="AV143" s="262"/>
      <c r="AW143" s="262" t="s">
        <v>667</v>
      </c>
      <c r="AX143" s="262"/>
      <c r="AY143" s="262"/>
      <c r="AZ143" s="262" t="s">
        <v>293</v>
      </c>
      <c r="BA143" s="262"/>
      <c r="BB143" s="262"/>
      <c r="BC143" s="262" t="s">
        <v>668</v>
      </c>
      <c r="BD143" s="262"/>
      <c r="BE143" s="262"/>
      <c r="BF143" s="262"/>
      <c r="BG143" s="242" t="s">
        <v>669</v>
      </c>
      <c r="BH143" s="242"/>
      <c r="BI143" s="242"/>
    </row>
    <row r="144" spans="1:61" ht="13.5" customHeight="1" hidden="1">
      <c r="A144" s="262"/>
      <c r="B144" s="262"/>
      <c r="C144" s="262"/>
      <c r="D144" s="262"/>
      <c r="E144" s="262"/>
      <c r="F144" s="262"/>
      <c r="G144" s="262"/>
      <c r="H144" s="262"/>
      <c r="I144" s="262"/>
      <c r="J144" s="262"/>
      <c r="K144" s="262"/>
      <c r="L144" s="262"/>
      <c r="M144" s="262"/>
      <c r="N144" s="262"/>
      <c r="O144" s="262"/>
      <c r="P144" s="262"/>
      <c r="Q144" s="262"/>
      <c r="R144" s="262"/>
      <c r="S144" s="262"/>
      <c r="T144" s="262"/>
      <c r="U144" s="262"/>
      <c r="V144" s="262"/>
      <c r="W144" s="262"/>
      <c r="X144" s="262"/>
      <c r="Y144" s="262"/>
      <c r="Z144" s="262"/>
      <c r="AA144" s="262"/>
      <c r="AB144" s="262"/>
      <c r="AC144" s="262" t="s">
        <v>128</v>
      </c>
      <c r="AD144" s="262"/>
      <c r="AE144" s="262"/>
      <c r="AF144" s="262"/>
      <c r="AG144" s="262"/>
      <c r="AH144" s="262"/>
      <c r="AI144" s="262"/>
      <c r="AJ144" s="262" t="s">
        <v>571</v>
      </c>
      <c r="AK144" s="262"/>
      <c r="AL144" s="262"/>
      <c r="AM144" s="262"/>
      <c r="AN144" s="262"/>
      <c r="AO144" s="262"/>
      <c r="AP144" s="262"/>
      <c r="AQ144" s="262" t="s">
        <v>670</v>
      </c>
      <c r="AR144" s="262"/>
      <c r="AS144" s="262"/>
      <c r="AT144" s="262" t="s">
        <v>671</v>
      </c>
      <c r="AU144" s="262"/>
      <c r="AV144" s="262"/>
      <c r="AW144" s="262"/>
      <c r="AX144" s="257"/>
      <c r="AY144" s="262"/>
      <c r="AZ144" s="262"/>
      <c r="BA144" s="257"/>
      <c r="BB144" s="262"/>
      <c r="BC144" s="262"/>
      <c r="BD144" s="257"/>
      <c r="BE144" s="257"/>
      <c r="BF144" s="262"/>
      <c r="BG144" s="242"/>
      <c r="BH144" s="257"/>
      <c r="BI144" s="242"/>
    </row>
    <row r="145" spans="1:61" ht="13.5" customHeight="1" hidden="1">
      <c r="A145" s="262"/>
      <c r="B145" s="262" t="s">
        <v>293</v>
      </c>
      <c r="C145" s="262"/>
      <c r="D145" s="262"/>
      <c r="E145" s="262"/>
      <c r="F145" s="262"/>
      <c r="G145" s="262"/>
      <c r="H145" s="262" t="s">
        <v>672</v>
      </c>
      <c r="I145" s="262"/>
      <c r="J145" s="262"/>
      <c r="K145" s="262"/>
      <c r="L145" s="262"/>
      <c r="M145" s="262"/>
      <c r="N145" s="262" t="s">
        <v>673</v>
      </c>
      <c r="O145" s="262"/>
      <c r="P145" s="262"/>
      <c r="Q145" s="262"/>
      <c r="R145" s="262"/>
      <c r="S145" s="262"/>
      <c r="T145" s="262" t="s">
        <v>293</v>
      </c>
      <c r="U145" s="262"/>
      <c r="V145" s="262"/>
      <c r="W145" s="262" t="s">
        <v>672</v>
      </c>
      <c r="X145" s="262"/>
      <c r="Y145" s="262"/>
      <c r="Z145" s="262" t="s">
        <v>673</v>
      </c>
      <c r="AA145" s="262"/>
      <c r="AB145" s="262"/>
      <c r="AC145" s="262" t="s">
        <v>293</v>
      </c>
      <c r="AD145" s="262"/>
      <c r="AE145" s="262"/>
      <c r="AF145" s="262" t="s">
        <v>672</v>
      </c>
      <c r="AG145" s="262"/>
      <c r="AH145" s="262" t="s">
        <v>673</v>
      </c>
      <c r="AI145" s="262"/>
      <c r="AJ145" s="262" t="s">
        <v>293</v>
      </c>
      <c r="AK145" s="262"/>
      <c r="AL145" s="262"/>
      <c r="AM145" s="262" t="s">
        <v>672</v>
      </c>
      <c r="AN145" s="262"/>
      <c r="AO145" s="262" t="s">
        <v>673</v>
      </c>
      <c r="AP145" s="262"/>
      <c r="AQ145" s="262"/>
      <c r="AR145" s="262"/>
      <c r="AS145" s="262"/>
      <c r="AT145" s="262"/>
      <c r="AU145" s="262"/>
      <c r="AV145" s="262"/>
      <c r="AW145" s="262"/>
      <c r="AX145" s="262"/>
      <c r="AY145" s="262"/>
      <c r="AZ145" s="262"/>
      <c r="BA145" s="262"/>
      <c r="BB145" s="262"/>
      <c r="BC145" s="262"/>
      <c r="BD145" s="257"/>
      <c r="BE145" s="257"/>
      <c r="BF145" s="262"/>
      <c r="BG145" s="242"/>
      <c r="BH145" s="257"/>
      <c r="BI145" s="242"/>
    </row>
    <row r="146" spans="1:61" ht="13.5" customHeight="1" hidden="1">
      <c r="A146" s="262"/>
      <c r="B146" s="263" t="s">
        <v>674</v>
      </c>
      <c r="C146" s="263"/>
      <c r="D146" s="263"/>
      <c r="E146" s="263" t="s">
        <v>675</v>
      </c>
      <c r="F146" s="263"/>
      <c r="G146" s="263"/>
      <c r="H146" s="263" t="s">
        <v>674</v>
      </c>
      <c r="I146" s="263"/>
      <c r="J146" s="263"/>
      <c r="K146" s="263" t="s">
        <v>675</v>
      </c>
      <c r="L146" s="263"/>
      <c r="M146" s="263"/>
      <c r="N146" s="263" t="s">
        <v>674</v>
      </c>
      <c r="O146" s="263"/>
      <c r="P146" s="263"/>
      <c r="Q146" s="263" t="s">
        <v>675</v>
      </c>
      <c r="R146" s="263"/>
      <c r="S146" s="263"/>
      <c r="T146" s="263" t="s">
        <v>674</v>
      </c>
      <c r="U146" s="263"/>
      <c r="V146" s="263"/>
      <c r="W146" s="263" t="s">
        <v>674</v>
      </c>
      <c r="X146" s="263"/>
      <c r="Y146" s="263"/>
      <c r="Z146" s="263" t="s">
        <v>674</v>
      </c>
      <c r="AA146" s="263"/>
      <c r="AB146" s="263"/>
      <c r="AC146" s="263" t="s">
        <v>674</v>
      </c>
      <c r="AD146" s="263"/>
      <c r="AE146" s="263"/>
      <c r="AF146" s="263" t="s">
        <v>674</v>
      </c>
      <c r="AG146" s="263"/>
      <c r="AH146" s="263" t="s">
        <v>674</v>
      </c>
      <c r="AI146" s="263"/>
      <c r="AJ146" s="263" t="s">
        <v>674</v>
      </c>
      <c r="AK146" s="263"/>
      <c r="AL146" s="263"/>
      <c r="AM146" s="263" t="s">
        <v>674</v>
      </c>
      <c r="AN146" s="263"/>
      <c r="AO146" s="263" t="s">
        <v>674</v>
      </c>
      <c r="AP146" s="263"/>
      <c r="AQ146" s="263" t="s">
        <v>674</v>
      </c>
      <c r="AR146" s="263"/>
      <c r="AS146" s="263"/>
      <c r="AT146" s="263" t="s">
        <v>674</v>
      </c>
      <c r="AU146" s="263"/>
      <c r="AV146" s="263"/>
      <c r="AW146" s="263" t="s">
        <v>674</v>
      </c>
      <c r="AX146" s="263"/>
      <c r="AY146" s="263"/>
      <c r="AZ146" s="263" t="s">
        <v>674</v>
      </c>
      <c r="BA146" s="263"/>
      <c r="BB146" s="263"/>
      <c r="BC146" s="262"/>
      <c r="BD146" s="262"/>
      <c r="BE146" s="262"/>
      <c r="BF146" s="262"/>
      <c r="BG146" s="242"/>
      <c r="BH146" s="242"/>
      <c r="BI146" s="242"/>
    </row>
    <row r="147" spans="1:61" ht="13.5" customHeight="1" hidden="1">
      <c r="A147" s="160" t="s">
        <v>639</v>
      </c>
      <c r="B147" s="264"/>
      <c r="C147" s="264"/>
      <c r="D147" s="264"/>
      <c r="E147" s="264"/>
      <c r="F147" s="264"/>
      <c r="G147" s="26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4"/>
      <c r="T147" s="264"/>
      <c r="U147" s="264"/>
      <c r="V147" s="264"/>
      <c r="W147" s="264"/>
      <c r="X147" s="264"/>
      <c r="Y147" s="264"/>
      <c r="Z147" s="264"/>
      <c r="AA147" s="264"/>
      <c r="AB147" s="264"/>
      <c r="AC147" s="264"/>
      <c r="AD147" s="264"/>
      <c r="AE147" s="264"/>
      <c r="AF147" s="264"/>
      <c r="AG147" s="264"/>
      <c r="AH147" s="264"/>
      <c r="AI147" s="264"/>
      <c r="AJ147" s="264"/>
      <c r="AK147" s="264"/>
      <c r="AL147" s="264"/>
      <c r="AM147" s="264"/>
      <c r="AN147" s="264"/>
      <c r="AO147" s="264"/>
      <c r="AP147" s="264"/>
      <c r="AQ147" s="264"/>
      <c r="AR147" s="264"/>
      <c r="AS147" s="264"/>
      <c r="AT147" s="264"/>
      <c r="AU147" s="264"/>
      <c r="AV147" s="264"/>
      <c r="AW147" s="264"/>
      <c r="AX147" s="264"/>
      <c r="AY147" s="264"/>
      <c r="AZ147" s="264"/>
      <c r="BA147" s="264"/>
      <c r="BB147" s="264"/>
      <c r="BC147" s="265"/>
      <c r="BD147" s="265"/>
      <c r="BE147" s="265"/>
      <c r="BF147" s="265"/>
      <c r="BG147" s="265"/>
      <c r="BH147" s="265"/>
      <c r="BI147" s="265"/>
    </row>
    <row r="148" spans="1:61" ht="13.5" customHeight="1" hidden="1">
      <c r="A148" s="160" t="s">
        <v>642</v>
      </c>
      <c r="B148" s="264"/>
      <c r="C148" s="264"/>
      <c r="D148" s="264"/>
      <c r="E148" s="264"/>
      <c r="F148" s="264"/>
      <c r="G148" s="264"/>
      <c r="H148" s="264"/>
      <c r="I148" s="264"/>
      <c r="J148" s="264"/>
      <c r="K148" s="264"/>
      <c r="L148" s="264"/>
      <c r="M148" s="264"/>
      <c r="N148" s="264"/>
      <c r="O148" s="264"/>
      <c r="P148" s="264"/>
      <c r="Q148" s="264"/>
      <c r="R148" s="264"/>
      <c r="S148" s="264"/>
      <c r="T148" s="264"/>
      <c r="U148" s="264"/>
      <c r="V148" s="264"/>
      <c r="W148" s="264"/>
      <c r="X148" s="264"/>
      <c r="Y148" s="264"/>
      <c r="Z148" s="264"/>
      <c r="AA148" s="264"/>
      <c r="AB148" s="264"/>
      <c r="AC148" s="264"/>
      <c r="AD148" s="264"/>
      <c r="AE148" s="264"/>
      <c r="AF148" s="264"/>
      <c r="AG148" s="264"/>
      <c r="AH148" s="264"/>
      <c r="AI148" s="264"/>
      <c r="AJ148" s="264"/>
      <c r="AK148" s="264"/>
      <c r="AL148" s="264"/>
      <c r="AM148" s="264"/>
      <c r="AN148" s="264"/>
      <c r="AO148" s="264"/>
      <c r="AP148" s="264"/>
      <c r="AQ148" s="264"/>
      <c r="AR148" s="264"/>
      <c r="AS148" s="264"/>
      <c r="AT148" s="264"/>
      <c r="AU148" s="264"/>
      <c r="AV148" s="264"/>
      <c r="AW148" s="264"/>
      <c r="AX148" s="264"/>
      <c r="AY148" s="264"/>
      <c r="AZ148" s="264"/>
      <c r="BA148" s="264"/>
      <c r="BB148" s="264"/>
      <c r="BC148" s="265"/>
      <c r="BD148" s="265"/>
      <c r="BE148" s="265"/>
      <c r="BF148" s="265"/>
      <c r="BG148" s="265"/>
      <c r="BH148" s="265"/>
      <c r="BI148" s="265"/>
    </row>
    <row r="149" spans="1:61" ht="13.5" customHeight="1" hidden="1">
      <c r="A149" s="160" t="s">
        <v>643</v>
      </c>
      <c r="B149" s="264"/>
      <c r="C149" s="264"/>
      <c r="D149" s="264"/>
      <c r="E149" s="264"/>
      <c r="F149" s="264"/>
      <c r="G149" s="264"/>
      <c r="H149" s="264"/>
      <c r="I149" s="264"/>
      <c r="J149" s="264"/>
      <c r="K149" s="264"/>
      <c r="L149" s="264"/>
      <c r="M149" s="264"/>
      <c r="N149" s="264"/>
      <c r="O149" s="264"/>
      <c r="P149" s="264"/>
      <c r="Q149" s="264"/>
      <c r="R149" s="264"/>
      <c r="S149" s="264"/>
      <c r="T149" s="264"/>
      <c r="U149" s="264"/>
      <c r="V149" s="264"/>
      <c r="W149" s="264"/>
      <c r="X149" s="264"/>
      <c r="Y149" s="264"/>
      <c r="Z149" s="264"/>
      <c r="AA149" s="264"/>
      <c r="AB149" s="264"/>
      <c r="AC149" s="264"/>
      <c r="AD149" s="264"/>
      <c r="AE149" s="264"/>
      <c r="AF149" s="264"/>
      <c r="AG149" s="264"/>
      <c r="AH149" s="264"/>
      <c r="AI149" s="264"/>
      <c r="AJ149" s="264"/>
      <c r="AK149" s="264"/>
      <c r="AL149" s="264"/>
      <c r="AM149" s="264"/>
      <c r="AN149" s="264"/>
      <c r="AO149" s="264"/>
      <c r="AP149" s="264"/>
      <c r="AQ149" s="264"/>
      <c r="AR149" s="264"/>
      <c r="AS149" s="264"/>
      <c r="AT149" s="264"/>
      <c r="AU149" s="264"/>
      <c r="AV149" s="264"/>
      <c r="AW149" s="264"/>
      <c r="AX149" s="264"/>
      <c r="AY149" s="264"/>
      <c r="AZ149" s="264"/>
      <c r="BA149" s="264"/>
      <c r="BB149" s="264"/>
      <c r="BC149" s="265"/>
      <c r="BD149" s="265"/>
      <c r="BE149" s="265"/>
      <c r="BF149" s="265"/>
      <c r="BG149" s="265"/>
      <c r="BH149" s="265"/>
      <c r="BI149" s="265"/>
    </row>
    <row r="150" spans="1:61" ht="13.5" customHeight="1" hidden="1">
      <c r="A150" s="160" t="s">
        <v>646</v>
      </c>
      <c r="B150" s="264"/>
      <c r="C150" s="264"/>
      <c r="D150" s="264"/>
      <c r="E150" s="264"/>
      <c r="F150" s="264"/>
      <c r="G150" s="264"/>
      <c r="H150" s="264"/>
      <c r="I150" s="264"/>
      <c r="J150" s="264"/>
      <c r="K150" s="264"/>
      <c r="L150" s="264"/>
      <c r="M150" s="264"/>
      <c r="N150" s="264"/>
      <c r="O150" s="264"/>
      <c r="P150" s="264"/>
      <c r="Q150" s="264"/>
      <c r="R150" s="264"/>
      <c r="S150" s="264"/>
      <c r="T150" s="264"/>
      <c r="U150" s="264"/>
      <c r="V150" s="264"/>
      <c r="W150" s="264"/>
      <c r="X150" s="264"/>
      <c r="Y150" s="264"/>
      <c r="Z150" s="264"/>
      <c r="AA150" s="264"/>
      <c r="AB150" s="264"/>
      <c r="AC150" s="264"/>
      <c r="AD150" s="264"/>
      <c r="AE150" s="264"/>
      <c r="AF150" s="265"/>
      <c r="AG150" s="265"/>
      <c r="AH150" s="264"/>
      <c r="AI150" s="264"/>
      <c r="AJ150" s="264"/>
      <c r="AK150" s="264"/>
      <c r="AL150" s="264"/>
      <c r="AM150" s="264"/>
      <c r="AN150" s="264"/>
      <c r="AO150" s="264"/>
      <c r="AP150" s="264"/>
      <c r="AQ150" s="264"/>
      <c r="AR150" s="264"/>
      <c r="AS150" s="264"/>
      <c r="AT150" s="264"/>
      <c r="AU150" s="264"/>
      <c r="AV150" s="264"/>
      <c r="AW150" s="264"/>
      <c r="AX150" s="264"/>
      <c r="AY150" s="264"/>
      <c r="AZ150" s="264"/>
      <c r="BA150" s="264"/>
      <c r="BB150" s="264"/>
      <c r="BC150" s="265"/>
      <c r="BD150" s="265"/>
      <c r="BE150" s="265"/>
      <c r="BF150" s="265"/>
      <c r="BG150" s="265"/>
      <c r="BH150" s="265"/>
      <c r="BI150" s="265"/>
    </row>
    <row r="151" spans="1:61" ht="13.5" customHeight="1" hidden="1">
      <c r="A151" s="160" t="s">
        <v>647</v>
      </c>
      <c r="B151" s="264"/>
      <c r="C151" s="264"/>
      <c r="D151" s="264"/>
      <c r="E151" s="264"/>
      <c r="F151" s="264"/>
      <c r="G151" s="264"/>
      <c r="H151" s="264"/>
      <c r="I151" s="264"/>
      <c r="J151" s="264"/>
      <c r="K151" s="264"/>
      <c r="L151" s="264"/>
      <c r="M151" s="264"/>
      <c r="N151" s="264"/>
      <c r="O151" s="264"/>
      <c r="P151" s="264"/>
      <c r="Q151" s="264"/>
      <c r="R151" s="264"/>
      <c r="S151" s="264"/>
      <c r="T151" s="264"/>
      <c r="U151" s="264"/>
      <c r="V151" s="264"/>
      <c r="W151" s="264"/>
      <c r="X151" s="264"/>
      <c r="Y151" s="264"/>
      <c r="Z151" s="264"/>
      <c r="AA151" s="264"/>
      <c r="AB151" s="264"/>
      <c r="AC151" s="264"/>
      <c r="AD151" s="264"/>
      <c r="AE151" s="264"/>
      <c r="AF151" s="264"/>
      <c r="AG151" s="264"/>
      <c r="AH151" s="264"/>
      <c r="AI151" s="264"/>
      <c r="AJ151" s="264"/>
      <c r="AK151" s="264"/>
      <c r="AL151" s="264"/>
      <c r="AM151" s="264"/>
      <c r="AN151" s="264"/>
      <c r="AO151" s="264"/>
      <c r="AP151" s="264"/>
      <c r="AQ151" s="264"/>
      <c r="AR151" s="264"/>
      <c r="AS151" s="264"/>
      <c r="AT151" s="264"/>
      <c r="AU151" s="264"/>
      <c r="AV151" s="264"/>
      <c r="AW151" s="264"/>
      <c r="AX151" s="264"/>
      <c r="AY151" s="264"/>
      <c r="AZ151" s="264"/>
      <c r="BA151" s="264"/>
      <c r="BB151" s="264"/>
      <c r="BC151" s="265"/>
      <c r="BD151" s="265"/>
      <c r="BE151" s="265"/>
      <c r="BF151" s="265"/>
      <c r="BG151" s="265"/>
      <c r="BH151" s="265"/>
      <c r="BI151" s="265"/>
    </row>
    <row r="152" spans="1:61" ht="13.5" customHeight="1" hidden="1">
      <c r="A152" s="160" t="s">
        <v>648</v>
      </c>
      <c r="B152" s="264"/>
      <c r="C152" s="264"/>
      <c r="D152" s="264"/>
      <c r="E152" s="264"/>
      <c r="F152" s="264"/>
      <c r="G152" s="264"/>
      <c r="H152" s="264"/>
      <c r="I152" s="264"/>
      <c r="J152" s="264"/>
      <c r="K152" s="264"/>
      <c r="L152" s="264"/>
      <c r="M152" s="264"/>
      <c r="N152" s="264"/>
      <c r="O152" s="264"/>
      <c r="P152" s="264"/>
      <c r="Q152" s="264"/>
      <c r="R152" s="264"/>
      <c r="S152" s="264"/>
      <c r="T152" s="264"/>
      <c r="U152" s="264"/>
      <c r="V152" s="264"/>
      <c r="W152" s="264"/>
      <c r="X152" s="264"/>
      <c r="Y152" s="264"/>
      <c r="Z152" s="264"/>
      <c r="AA152" s="264"/>
      <c r="AB152" s="264"/>
      <c r="AC152" s="264"/>
      <c r="AD152" s="264"/>
      <c r="AE152" s="264"/>
      <c r="AF152" s="264"/>
      <c r="AG152" s="264"/>
      <c r="AH152" s="264"/>
      <c r="AI152" s="264"/>
      <c r="AJ152" s="264"/>
      <c r="AK152" s="264"/>
      <c r="AL152" s="264"/>
      <c r="AM152" s="264"/>
      <c r="AN152" s="264"/>
      <c r="AO152" s="264"/>
      <c r="AP152" s="264"/>
      <c r="AQ152" s="264"/>
      <c r="AR152" s="264"/>
      <c r="AS152" s="264"/>
      <c r="AT152" s="264"/>
      <c r="AU152" s="264"/>
      <c r="AV152" s="264"/>
      <c r="AW152" s="264"/>
      <c r="AX152" s="264"/>
      <c r="AY152" s="264"/>
      <c r="AZ152" s="264"/>
      <c r="BA152" s="264"/>
      <c r="BB152" s="264"/>
      <c r="BC152" s="265"/>
      <c r="BD152" s="265"/>
      <c r="BE152" s="265"/>
      <c r="BF152" s="265"/>
      <c r="BG152" s="265"/>
      <c r="BH152" s="265"/>
      <c r="BI152" s="265"/>
    </row>
    <row r="153" spans="1:61" ht="13.5" customHeight="1" hidden="1">
      <c r="A153" s="160" t="s">
        <v>649</v>
      </c>
      <c r="B153" s="264"/>
      <c r="C153" s="264"/>
      <c r="D153" s="264"/>
      <c r="E153" s="264"/>
      <c r="F153" s="264"/>
      <c r="G153" s="264"/>
      <c r="H153" s="264"/>
      <c r="I153" s="264"/>
      <c r="J153" s="264"/>
      <c r="K153" s="264"/>
      <c r="L153" s="264"/>
      <c r="M153" s="264"/>
      <c r="N153" s="264"/>
      <c r="O153" s="264"/>
      <c r="P153" s="264"/>
      <c r="Q153" s="264"/>
      <c r="R153" s="264"/>
      <c r="S153" s="264"/>
      <c r="T153" s="264"/>
      <c r="U153" s="264"/>
      <c r="V153" s="264"/>
      <c r="W153" s="264"/>
      <c r="X153" s="264"/>
      <c r="Y153" s="264"/>
      <c r="Z153" s="264"/>
      <c r="AA153" s="264"/>
      <c r="AB153" s="264"/>
      <c r="AC153" s="264"/>
      <c r="AD153" s="264"/>
      <c r="AE153" s="264"/>
      <c r="AF153" s="264"/>
      <c r="AG153" s="264"/>
      <c r="AH153" s="264"/>
      <c r="AI153" s="264"/>
      <c r="AJ153" s="264"/>
      <c r="AK153" s="264"/>
      <c r="AL153" s="264"/>
      <c r="AM153" s="264"/>
      <c r="AN153" s="264"/>
      <c r="AO153" s="264"/>
      <c r="AP153" s="264"/>
      <c r="AQ153" s="264"/>
      <c r="AR153" s="264"/>
      <c r="AS153" s="264"/>
      <c r="AT153" s="264"/>
      <c r="AU153" s="264"/>
      <c r="AV153" s="264"/>
      <c r="AW153" s="264"/>
      <c r="AX153" s="264"/>
      <c r="AY153" s="264"/>
      <c r="AZ153" s="264"/>
      <c r="BA153" s="264"/>
      <c r="BB153" s="264"/>
      <c r="BC153" s="265"/>
      <c r="BD153" s="265"/>
      <c r="BE153" s="265"/>
      <c r="BF153" s="265"/>
      <c r="BG153" s="265"/>
      <c r="BH153" s="265"/>
      <c r="BI153" s="265"/>
    </row>
    <row r="154" spans="1:61" ht="13.5" customHeight="1" hidden="1">
      <c r="A154" s="160" t="s">
        <v>650</v>
      </c>
      <c r="B154" s="264"/>
      <c r="C154" s="264"/>
      <c r="D154" s="264"/>
      <c r="E154" s="264"/>
      <c r="F154" s="264"/>
      <c r="G154" s="264"/>
      <c r="H154" s="264"/>
      <c r="I154" s="264"/>
      <c r="J154" s="264"/>
      <c r="K154" s="264"/>
      <c r="L154" s="264"/>
      <c r="M154" s="264"/>
      <c r="N154" s="264"/>
      <c r="O154" s="264"/>
      <c r="P154" s="264"/>
      <c r="Q154" s="264"/>
      <c r="R154" s="264"/>
      <c r="S154" s="264"/>
      <c r="T154" s="264"/>
      <c r="U154" s="264"/>
      <c r="V154" s="264"/>
      <c r="W154" s="264"/>
      <c r="X154" s="264"/>
      <c r="Y154" s="264"/>
      <c r="Z154" s="264"/>
      <c r="AA154" s="264"/>
      <c r="AB154" s="264"/>
      <c r="AC154" s="264"/>
      <c r="AD154" s="264"/>
      <c r="AE154" s="264"/>
      <c r="AF154" s="264"/>
      <c r="AG154" s="264"/>
      <c r="AH154" s="264"/>
      <c r="AI154" s="264"/>
      <c r="AJ154" s="264"/>
      <c r="AK154" s="264"/>
      <c r="AL154" s="264"/>
      <c r="AM154" s="264"/>
      <c r="AN154" s="264"/>
      <c r="AO154" s="264"/>
      <c r="AP154" s="264"/>
      <c r="AQ154" s="264"/>
      <c r="AR154" s="264"/>
      <c r="AS154" s="264"/>
      <c r="AT154" s="264"/>
      <c r="AU154" s="264"/>
      <c r="AV154" s="264"/>
      <c r="AW154" s="264"/>
      <c r="AX154" s="264"/>
      <c r="AY154" s="264"/>
      <c r="AZ154" s="264"/>
      <c r="BA154" s="264"/>
      <c r="BB154" s="264"/>
      <c r="BC154" s="265"/>
      <c r="BD154" s="265"/>
      <c r="BE154" s="265"/>
      <c r="BF154" s="265"/>
      <c r="BG154" s="265"/>
      <c r="BH154" s="265"/>
      <c r="BI154" s="265"/>
    </row>
    <row r="155" spans="1:61" ht="13.5" customHeight="1" hidden="1">
      <c r="A155" s="160" t="s">
        <v>651</v>
      </c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  <c r="L155" s="264"/>
      <c r="M155" s="264"/>
      <c r="N155" s="264"/>
      <c r="O155" s="264"/>
      <c r="P155" s="264"/>
      <c r="Q155" s="264"/>
      <c r="R155" s="264"/>
      <c r="S155" s="264"/>
      <c r="T155" s="264"/>
      <c r="U155" s="264"/>
      <c r="V155" s="264"/>
      <c r="W155" s="264"/>
      <c r="X155" s="264"/>
      <c r="Y155" s="264"/>
      <c r="Z155" s="264"/>
      <c r="AA155" s="264"/>
      <c r="AB155" s="264"/>
      <c r="AC155" s="264"/>
      <c r="AD155" s="264"/>
      <c r="AE155" s="264"/>
      <c r="AF155" s="264"/>
      <c r="AG155" s="264"/>
      <c r="AH155" s="264"/>
      <c r="AI155" s="264"/>
      <c r="AJ155" s="264"/>
      <c r="AK155" s="264"/>
      <c r="AL155" s="264"/>
      <c r="AM155" s="264"/>
      <c r="AN155" s="264"/>
      <c r="AO155" s="264"/>
      <c r="AP155" s="264"/>
      <c r="AQ155" s="264"/>
      <c r="AR155" s="264"/>
      <c r="AS155" s="264"/>
      <c r="AT155" s="264"/>
      <c r="AU155" s="264"/>
      <c r="AV155" s="264"/>
      <c r="AW155" s="264"/>
      <c r="AX155" s="264"/>
      <c r="AY155" s="264"/>
      <c r="AZ155" s="264"/>
      <c r="BA155" s="264"/>
      <c r="BB155" s="264"/>
      <c r="BC155" s="265"/>
      <c r="BD155" s="265"/>
      <c r="BE155" s="265"/>
      <c r="BF155" s="265"/>
      <c r="BG155" s="265"/>
      <c r="BH155" s="265"/>
      <c r="BI155" s="265"/>
    </row>
    <row r="156" spans="1:61" ht="13.5" customHeight="1" hidden="1">
      <c r="A156" s="160" t="s">
        <v>644</v>
      </c>
      <c r="B156" s="264"/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64"/>
      <c r="S156" s="264"/>
      <c r="T156" s="264"/>
      <c r="U156" s="264"/>
      <c r="V156" s="264"/>
      <c r="W156" s="264"/>
      <c r="X156" s="264"/>
      <c r="Y156" s="264"/>
      <c r="Z156" s="264"/>
      <c r="AA156" s="264"/>
      <c r="AB156" s="264"/>
      <c r="AC156" s="264"/>
      <c r="AD156" s="264"/>
      <c r="AE156" s="264"/>
      <c r="AF156" s="264"/>
      <c r="AG156" s="264"/>
      <c r="AH156" s="264"/>
      <c r="AI156" s="264"/>
      <c r="AJ156" s="264"/>
      <c r="AK156" s="264"/>
      <c r="AL156" s="264"/>
      <c r="AM156" s="264"/>
      <c r="AN156" s="264"/>
      <c r="AO156" s="264"/>
      <c r="AP156" s="264"/>
      <c r="AQ156" s="264"/>
      <c r="AR156" s="264"/>
      <c r="AS156" s="264"/>
      <c r="AT156" s="264"/>
      <c r="AU156" s="264"/>
      <c r="AV156" s="264"/>
      <c r="AW156" s="264"/>
      <c r="AX156" s="264"/>
      <c r="AY156" s="264"/>
      <c r="AZ156" s="264"/>
      <c r="BA156" s="264"/>
      <c r="BB156" s="264"/>
      <c r="BC156" s="265"/>
      <c r="BD156" s="265"/>
      <c r="BE156" s="265"/>
      <c r="BF156" s="265"/>
      <c r="BG156" s="265"/>
      <c r="BH156" s="265"/>
      <c r="BI156" s="265"/>
    </row>
    <row r="157" spans="1:61" ht="13.5" customHeight="1" hidden="1">
      <c r="A157" s="160" t="s">
        <v>652</v>
      </c>
      <c r="B157" s="264"/>
      <c r="C157" s="264"/>
      <c r="D157" s="264"/>
      <c r="E157" s="264"/>
      <c r="F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4"/>
      <c r="S157" s="264"/>
      <c r="T157" s="264"/>
      <c r="U157" s="264"/>
      <c r="V157" s="264"/>
      <c r="W157" s="264"/>
      <c r="X157" s="264"/>
      <c r="Y157" s="264"/>
      <c r="Z157" s="264"/>
      <c r="AA157" s="264"/>
      <c r="AB157" s="264"/>
      <c r="AC157" s="264"/>
      <c r="AD157" s="264"/>
      <c r="AE157" s="264"/>
      <c r="AF157" s="264"/>
      <c r="AG157" s="264"/>
      <c r="AH157" s="264"/>
      <c r="AI157" s="264"/>
      <c r="AJ157" s="264"/>
      <c r="AK157" s="264"/>
      <c r="AL157" s="264"/>
      <c r="AM157" s="264"/>
      <c r="AN157" s="264"/>
      <c r="AO157" s="264"/>
      <c r="AP157" s="264"/>
      <c r="AQ157" s="264"/>
      <c r="AR157" s="264"/>
      <c r="AS157" s="264"/>
      <c r="AT157" s="264"/>
      <c r="AU157" s="264"/>
      <c r="AV157" s="264"/>
      <c r="AW157" s="264"/>
      <c r="AX157" s="264"/>
      <c r="AY157" s="264"/>
      <c r="AZ157" s="264"/>
      <c r="BA157" s="264"/>
      <c r="BB157" s="264"/>
      <c r="BC157" s="265"/>
      <c r="BD157" s="265"/>
      <c r="BE157" s="265"/>
      <c r="BF157" s="265"/>
      <c r="BG157" s="265"/>
      <c r="BH157" s="265"/>
      <c r="BI157" s="265"/>
    </row>
    <row r="158" spans="1:61" ht="13.5" customHeight="1" hidden="1">
      <c r="A158" s="161" t="s">
        <v>293</v>
      </c>
      <c r="B158" s="264"/>
      <c r="C158" s="264"/>
      <c r="D158" s="264"/>
      <c r="E158" s="264"/>
      <c r="F158" s="264"/>
      <c r="G158" s="264"/>
      <c r="H158" s="264"/>
      <c r="I158" s="264"/>
      <c r="J158" s="264"/>
      <c r="K158" s="264"/>
      <c r="L158" s="264"/>
      <c r="M158" s="264"/>
      <c r="N158" s="264"/>
      <c r="O158" s="264"/>
      <c r="P158" s="264"/>
      <c r="Q158" s="264"/>
      <c r="R158" s="264"/>
      <c r="S158" s="264"/>
      <c r="T158" s="264"/>
      <c r="U158" s="264"/>
      <c r="V158" s="264"/>
      <c r="W158" s="264"/>
      <c r="X158" s="264"/>
      <c r="Y158" s="264"/>
      <c r="Z158" s="264"/>
      <c r="AA158" s="264"/>
      <c r="AB158" s="264"/>
      <c r="AC158" s="264"/>
      <c r="AD158" s="264"/>
      <c r="AE158" s="264"/>
      <c r="AF158" s="264"/>
      <c r="AG158" s="264"/>
      <c r="AH158" s="264"/>
      <c r="AI158" s="264"/>
      <c r="AJ158" s="264"/>
      <c r="AK158" s="264"/>
      <c r="AL158" s="264"/>
      <c r="AM158" s="264"/>
      <c r="AN158" s="264"/>
      <c r="AO158" s="265"/>
      <c r="AP158" s="265"/>
      <c r="AQ158" s="264"/>
      <c r="AR158" s="264"/>
      <c r="AS158" s="264"/>
      <c r="AT158" s="264"/>
      <c r="AU158" s="264"/>
      <c r="AV158" s="264"/>
      <c r="AW158" s="264"/>
      <c r="AX158" s="264"/>
      <c r="AY158" s="264"/>
      <c r="AZ158" s="264"/>
      <c r="BA158" s="264"/>
      <c r="BB158" s="264"/>
      <c r="BC158" s="265"/>
      <c r="BD158" s="265"/>
      <c r="BE158" s="265"/>
      <c r="BF158" s="265"/>
      <c r="BG158" s="265"/>
      <c r="BH158" s="265"/>
      <c r="BI158" s="265"/>
    </row>
    <row r="159" ht="13.5" customHeight="1" hidden="1"/>
    <row r="160" spans="1:58" ht="13.5" customHeight="1" hidden="1">
      <c r="A160" s="242" t="s">
        <v>594</v>
      </c>
      <c r="B160" s="262" t="s">
        <v>685</v>
      </c>
      <c r="C160" s="262"/>
      <c r="D160" s="262"/>
      <c r="E160" s="262"/>
      <c r="F160" s="262"/>
      <c r="G160" s="262"/>
      <c r="H160" s="262"/>
      <c r="I160" s="262"/>
      <c r="J160" s="262"/>
      <c r="K160" s="262"/>
      <c r="L160" s="262"/>
      <c r="M160" s="262"/>
      <c r="N160" s="262"/>
      <c r="O160" s="262"/>
      <c r="P160" s="262"/>
      <c r="Q160" s="262"/>
      <c r="R160" s="262"/>
      <c r="S160" s="262"/>
      <c r="T160" s="262" t="s">
        <v>664</v>
      </c>
      <c r="U160" s="262"/>
      <c r="V160" s="262"/>
      <c r="W160" s="262"/>
      <c r="X160" s="262"/>
      <c r="Y160" s="262"/>
      <c r="Z160" s="262"/>
      <c r="AA160" s="262"/>
      <c r="AB160" s="262"/>
      <c r="AC160" s="262" t="s">
        <v>665</v>
      </c>
      <c r="AD160" s="262"/>
      <c r="AE160" s="262"/>
      <c r="AF160" s="262"/>
      <c r="AG160" s="262"/>
      <c r="AH160" s="262"/>
      <c r="AI160" s="262"/>
      <c r="AJ160" s="262"/>
      <c r="AK160" s="262"/>
      <c r="AL160" s="262"/>
      <c r="AM160" s="262"/>
      <c r="AN160" s="262"/>
      <c r="AO160" s="262"/>
      <c r="AP160" s="262"/>
      <c r="AQ160" s="242" t="s">
        <v>666</v>
      </c>
      <c r="AR160" s="242"/>
      <c r="AS160" s="242"/>
      <c r="AT160" s="242" t="s">
        <v>667</v>
      </c>
      <c r="AU160" s="242"/>
      <c r="AV160" s="242"/>
      <c r="AW160" s="262" t="s">
        <v>293</v>
      </c>
      <c r="AX160" s="262"/>
      <c r="AY160" s="262"/>
      <c r="AZ160" s="262" t="s">
        <v>668</v>
      </c>
      <c r="BA160" s="262"/>
      <c r="BB160" s="262"/>
      <c r="BC160" s="262"/>
      <c r="BD160" s="242" t="s">
        <v>669</v>
      </c>
      <c r="BE160" s="242"/>
      <c r="BF160" s="242"/>
    </row>
    <row r="161" spans="1:58" ht="13.5" customHeight="1" hidden="1">
      <c r="A161" s="242"/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  <c r="N161" s="262"/>
      <c r="O161" s="262"/>
      <c r="P161" s="262"/>
      <c r="Q161" s="262"/>
      <c r="R161" s="262"/>
      <c r="S161" s="262"/>
      <c r="T161" s="262"/>
      <c r="U161" s="262"/>
      <c r="V161" s="262"/>
      <c r="W161" s="262"/>
      <c r="X161" s="262"/>
      <c r="Y161" s="262"/>
      <c r="Z161" s="262"/>
      <c r="AA161" s="262"/>
      <c r="AB161" s="262"/>
      <c r="AC161" s="262" t="s">
        <v>686</v>
      </c>
      <c r="AD161" s="262"/>
      <c r="AE161" s="262"/>
      <c r="AF161" s="262"/>
      <c r="AG161" s="262"/>
      <c r="AH161" s="262"/>
      <c r="AI161" s="262"/>
      <c r="AJ161" s="262" t="s">
        <v>687</v>
      </c>
      <c r="AK161" s="262"/>
      <c r="AL161" s="262"/>
      <c r="AM161" s="262"/>
      <c r="AN161" s="262"/>
      <c r="AO161" s="262"/>
      <c r="AP161" s="262"/>
      <c r="AQ161" s="262" t="s">
        <v>671</v>
      </c>
      <c r="AR161" s="262"/>
      <c r="AS161" s="262"/>
      <c r="AT161" s="242"/>
      <c r="AU161" s="257"/>
      <c r="AV161" s="242"/>
      <c r="AW161" s="262"/>
      <c r="AX161" s="257"/>
      <c r="AY161" s="262"/>
      <c r="AZ161" s="262"/>
      <c r="BA161" s="257"/>
      <c r="BB161" s="257"/>
      <c r="BC161" s="262"/>
      <c r="BD161" s="242"/>
      <c r="BE161" s="257"/>
      <c r="BF161" s="242"/>
    </row>
    <row r="162" spans="1:58" ht="13.5" customHeight="1" hidden="1">
      <c r="A162" s="242"/>
      <c r="B162" s="262" t="s">
        <v>293</v>
      </c>
      <c r="C162" s="262"/>
      <c r="D162" s="262"/>
      <c r="E162" s="262"/>
      <c r="F162" s="262"/>
      <c r="G162" s="262"/>
      <c r="H162" s="262" t="s">
        <v>672</v>
      </c>
      <c r="I162" s="262"/>
      <c r="J162" s="262"/>
      <c r="K162" s="262"/>
      <c r="L162" s="262"/>
      <c r="M162" s="262"/>
      <c r="N162" s="262" t="s">
        <v>673</v>
      </c>
      <c r="O162" s="262"/>
      <c r="P162" s="262"/>
      <c r="Q162" s="262"/>
      <c r="R162" s="262"/>
      <c r="S162" s="262"/>
      <c r="T162" s="262" t="s">
        <v>293</v>
      </c>
      <c r="U162" s="262"/>
      <c r="V162" s="262"/>
      <c r="W162" s="262" t="s">
        <v>672</v>
      </c>
      <c r="X162" s="262"/>
      <c r="Y162" s="262"/>
      <c r="Z162" s="262" t="s">
        <v>673</v>
      </c>
      <c r="AA162" s="262"/>
      <c r="AB162" s="262"/>
      <c r="AC162" s="262" t="s">
        <v>293</v>
      </c>
      <c r="AD162" s="262"/>
      <c r="AE162" s="262"/>
      <c r="AF162" s="262" t="s">
        <v>672</v>
      </c>
      <c r="AG162" s="262"/>
      <c r="AH162" s="262" t="s">
        <v>673</v>
      </c>
      <c r="AI162" s="262"/>
      <c r="AJ162" s="262" t="s">
        <v>293</v>
      </c>
      <c r="AK162" s="262"/>
      <c r="AL162" s="262"/>
      <c r="AM162" s="262" t="s">
        <v>672</v>
      </c>
      <c r="AN162" s="262"/>
      <c r="AO162" s="262" t="s">
        <v>673</v>
      </c>
      <c r="AP162" s="262"/>
      <c r="AQ162" s="262"/>
      <c r="AR162" s="262"/>
      <c r="AS162" s="262"/>
      <c r="AT162" s="242"/>
      <c r="AU162" s="242"/>
      <c r="AV162" s="242"/>
      <c r="AW162" s="262"/>
      <c r="AX162" s="262"/>
      <c r="AY162" s="262"/>
      <c r="AZ162" s="262"/>
      <c r="BA162" s="257"/>
      <c r="BB162" s="257"/>
      <c r="BC162" s="262"/>
      <c r="BD162" s="242"/>
      <c r="BE162" s="257"/>
      <c r="BF162" s="242"/>
    </row>
    <row r="163" spans="1:58" ht="13.5" customHeight="1" hidden="1">
      <c r="A163" s="242"/>
      <c r="B163" s="266" t="s">
        <v>674</v>
      </c>
      <c r="C163" s="266"/>
      <c r="D163" s="266"/>
      <c r="E163" s="267" t="s">
        <v>688</v>
      </c>
      <c r="F163" s="267"/>
      <c r="G163" s="267"/>
      <c r="H163" s="266" t="s">
        <v>674</v>
      </c>
      <c r="I163" s="266"/>
      <c r="J163" s="266"/>
      <c r="K163" s="267" t="s">
        <v>688</v>
      </c>
      <c r="L163" s="267"/>
      <c r="M163" s="267"/>
      <c r="N163" s="266" t="s">
        <v>674</v>
      </c>
      <c r="O163" s="266"/>
      <c r="P163" s="266"/>
      <c r="Q163" s="267" t="s">
        <v>688</v>
      </c>
      <c r="R163" s="267"/>
      <c r="S163" s="267"/>
      <c r="T163" s="266" t="s">
        <v>674</v>
      </c>
      <c r="U163" s="266"/>
      <c r="V163" s="266"/>
      <c r="W163" s="266" t="s">
        <v>674</v>
      </c>
      <c r="X163" s="266"/>
      <c r="Y163" s="266"/>
      <c r="Z163" s="266" t="s">
        <v>674</v>
      </c>
      <c r="AA163" s="266"/>
      <c r="AB163" s="266"/>
      <c r="AC163" s="266" t="s">
        <v>674</v>
      </c>
      <c r="AD163" s="266"/>
      <c r="AE163" s="266"/>
      <c r="AF163" s="266" t="s">
        <v>674</v>
      </c>
      <c r="AG163" s="266"/>
      <c r="AH163" s="266" t="s">
        <v>674</v>
      </c>
      <c r="AI163" s="266"/>
      <c r="AJ163" s="266" t="s">
        <v>674</v>
      </c>
      <c r="AK163" s="266"/>
      <c r="AL163" s="266"/>
      <c r="AM163" s="266" t="s">
        <v>674</v>
      </c>
      <c r="AN163" s="266"/>
      <c r="AO163" s="266" t="s">
        <v>674</v>
      </c>
      <c r="AP163" s="266"/>
      <c r="AQ163" s="266" t="s">
        <v>674</v>
      </c>
      <c r="AR163" s="266"/>
      <c r="AS163" s="266"/>
      <c r="AT163" s="266" t="s">
        <v>674</v>
      </c>
      <c r="AU163" s="266"/>
      <c r="AV163" s="266"/>
      <c r="AW163" s="266" t="s">
        <v>674</v>
      </c>
      <c r="AX163" s="266"/>
      <c r="AY163" s="266"/>
      <c r="AZ163" s="262"/>
      <c r="BA163" s="262"/>
      <c r="BB163" s="262"/>
      <c r="BC163" s="262"/>
      <c r="BD163" s="242"/>
      <c r="BE163" s="242"/>
      <c r="BF163" s="242"/>
    </row>
    <row r="164" spans="1:58" ht="13.5" customHeight="1" hidden="1">
      <c r="A164" s="135" t="s">
        <v>639</v>
      </c>
      <c r="B164" s="265"/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  <c r="T164" s="265"/>
      <c r="U164" s="265"/>
      <c r="V164" s="265"/>
      <c r="W164" s="265"/>
      <c r="X164" s="265"/>
      <c r="Y164" s="265"/>
      <c r="Z164" s="265"/>
      <c r="AA164" s="265"/>
      <c r="AB164" s="265"/>
      <c r="AC164" s="265"/>
      <c r="AD164" s="265"/>
      <c r="AE164" s="265"/>
      <c r="AF164" s="265"/>
      <c r="AG164" s="265"/>
      <c r="AH164" s="265"/>
      <c r="AI164" s="265"/>
      <c r="AJ164" s="265"/>
      <c r="AK164" s="265"/>
      <c r="AL164" s="265"/>
      <c r="AM164" s="265"/>
      <c r="AN164" s="265"/>
      <c r="AO164" s="265"/>
      <c r="AP164" s="265"/>
      <c r="AQ164" s="265"/>
      <c r="AR164" s="265"/>
      <c r="AS164" s="265"/>
      <c r="AT164" s="265"/>
      <c r="AU164" s="265"/>
      <c r="AV164" s="265"/>
      <c r="AW164" s="265"/>
      <c r="AX164" s="265"/>
      <c r="AY164" s="265"/>
      <c r="AZ164" s="265"/>
      <c r="BA164" s="265"/>
      <c r="BB164" s="265"/>
      <c r="BC164" s="265"/>
      <c r="BD164" s="265"/>
      <c r="BE164" s="265"/>
      <c r="BF164" s="265"/>
    </row>
    <row r="165" spans="1:58" ht="13.5" customHeight="1" hidden="1">
      <c r="A165" s="135" t="s">
        <v>642</v>
      </c>
      <c r="B165" s="265"/>
      <c r="C165" s="265"/>
      <c r="D165" s="265"/>
      <c r="E165" s="265"/>
      <c r="F165" s="265"/>
      <c r="G165" s="265"/>
      <c r="H165" s="265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65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  <c r="AF165" s="265"/>
      <c r="AG165" s="265"/>
      <c r="AH165" s="265"/>
      <c r="AI165" s="265"/>
      <c r="AJ165" s="265"/>
      <c r="AK165" s="265"/>
      <c r="AL165" s="265"/>
      <c r="AM165" s="265"/>
      <c r="AN165" s="265"/>
      <c r="AO165" s="265"/>
      <c r="AP165" s="265"/>
      <c r="AQ165" s="265"/>
      <c r="AR165" s="265"/>
      <c r="AS165" s="265"/>
      <c r="AT165" s="265"/>
      <c r="AU165" s="265"/>
      <c r="AV165" s="265"/>
      <c r="AW165" s="265"/>
      <c r="AX165" s="265"/>
      <c r="AY165" s="265"/>
      <c r="AZ165" s="265"/>
      <c r="BA165" s="265"/>
      <c r="BB165" s="265"/>
      <c r="BC165" s="265"/>
      <c r="BD165" s="265"/>
      <c r="BE165" s="265"/>
      <c r="BF165" s="265"/>
    </row>
    <row r="166" spans="1:58" ht="13.5" customHeight="1" hidden="1">
      <c r="A166" s="135" t="s">
        <v>643</v>
      </c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  <c r="AA166" s="265"/>
      <c r="AB166" s="265"/>
      <c r="AC166" s="265"/>
      <c r="AD166" s="265"/>
      <c r="AE166" s="265"/>
      <c r="AF166" s="265"/>
      <c r="AG166" s="265"/>
      <c r="AH166" s="265"/>
      <c r="AI166" s="265"/>
      <c r="AJ166" s="265"/>
      <c r="AK166" s="265"/>
      <c r="AL166" s="265"/>
      <c r="AM166" s="265"/>
      <c r="AN166" s="265"/>
      <c r="AO166" s="265"/>
      <c r="AP166" s="265"/>
      <c r="AQ166" s="265"/>
      <c r="AR166" s="265"/>
      <c r="AS166" s="265"/>
      <c r="AT166" s="265"/>
      <c r="AU166" s="265"/>
      <c r="AV166" s="265"/>
      <c r="AW166" s="265"/>
      <c r="AX166" s="265"/>
      <c r="AY166" s="265"/>
      <c r="AZ166" s="265"/>
      <c r="BA166" s="265"/>
      <c r="BB166" s="265"/>
      <c r="BC166" s="265"/>
      <c r="BD166" s="265"/>
      <c r="BE166" s="265"/>
      <c r="BF166" s="265"/>
    </row>
    <row r="167" spans="1:58" ht="13.5" customHeight="1" hidden="1">
      <c r="A167" s="135" t="s">
        <v>646</v>
      </c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  <c r="AA167" s="265"/>
      <c r="AB167" s="265"/>
      <c r="AC167" s="265"/>
      <c r="AD167" s="265"/>
      <c r="AE167" s="265"/>
      <c r="AF167" s="265"/>
      <c r="AG167" s="265"/>
      <c r="AH167" s="265"/>
      <c r="AI167" s="265"/>
      <c r="AJ167" s="265"/>
      <c r="AK167" s="265"/>
      <c r="AL167" s="265"/>
      <c r="AM167" s="265"/>
      <c r="AN167" s="265"/>
      <c r="AO167" s="265"/>
      <c r="AP167" s="265"/>
      <c r="AQ167" s="265"/>
      <c r="AR167" s="265"/>
      <c r="AS167" s="265"/>
      <c r="AT167" s="265"/>
      <c r="AU167" s="265"/>
      <c r="AV167" s="265"/>
      <c r="AW167" s="265"/>
      <c r="AX167" s="265"/>
      <c r="AY167" s="265"/>
      <c r="AZ167" s="265"/>
      <c r="BA167" s="265"/>
      <c r="BB167" s="265"/>
      <c r="BC167" s="265"/>
      <c r="BD167" s="265"/>
      <c r="BE167" s="265"/>
      <c r="BF167" s="265"/>
    </row>
    <row r="168" spans="1:58" ht="13.5" customHeight="1" hidden="1">
      <c r="A168" s="135" t="s">
        <v>647</v>
      </c>
      <c r="B168" s="265"/>
      <c r="C168" s="265"/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  <c r="AA168" s="265"/>
      <c r="AB168" s="265"/>
      <c r="AC168" s="265"/>
      <c r="AD168" s="265"/>
      <c r="AE168" s="265"/>
      <c r="AF168" s="265"/>
      <c r="AG168" s="265"/>
      <c r="AH168" s="265"/>
      <c r="AI168" s="265"/>
      <c r="AJ168" s="265"/>
      <c r="AK168" s="265"/>
      <c r="AL168" s="265"/>
      <c r="AM168" s="265"/>
      <c r="AN168" s="265"/>
      <c r="AO168" s="265"/>
      <c r="AP168" s="265"/>
      <c r="AQ168" s="265"/>
      <c r="AR168" s="265"/>
      <c r="AS168" s="265"/>
      <c r="AT168" s="265"/>
      <c r="AU168" s="265"/>
      <c r="AV168" s="265"/>
      <c r="AW168" s="265"/>
      <c r="AX168" s="265"/>
      <c r="AY168" s="265"/>
      <c r="AZ168" s="265"/>
      <c r="BA168" s="265"/>
      <c r="BB168" s="265"/>
      <c r="BC168" s="265"/>
      <c r="BD168" s="265"/>
      <c r="BE168" s="265"/>
      <c r="BF168" s="265"/>
    </row>
    <row r="169" spans="1:58" ht="13.5" customHeight="1" hidden="1">
      <c r="A169" s="159" t="s">
        <v>293</v>
      </c>
      <c r="B169" s="268"/>
      <c r="C169" s="268"/>
      <c r="D169" s="268"/>
      <c r="E169" s="268"/>
      <c r="F169" s="268"/>
      <c r="G169" s="268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68"/>
      <c r="W169" s="268"/>
      <c r="X169" s="268"/>
      <c r="Y169" s="268"/>
      <c r="Z169" s="268"/>
      <c r="AA169" s="268"/>
      <c r="AB169" s="268"/>
      <c r="AC169" s="268"/>
      <c r="AD169" s="268"/>
      <c r="AE169" s="268"/>
      <c r="AF169" s="268"/>
      <c r="AG169" s="268"/>
      <c r="AH169" s="268"/>
      <c r="AI169" s="268"/>
      <c r="AJ169" s="268"/>
      <c r="AK169" s="268"/>
      <c r="AL169" s="268"/>
      <c r="AM169" s="268"/>
      <c r="AN169" s="268"/>
      <c r="AO169" s="268"/>
      <c r="AP169" s="268"/>
      <c r="AQ169" s="268"/>
      <c r="AR169" s="268"/>
      <c r="AS169" s="268"/>
      <c r="AT169" s="268"/>
      <c r="AU169" s="268"/>
      <c r="AV169" s="268"/>
      <c r="AW169" s="265"/>
      <c r="AX169" s="265"/>
      <c r="AY169" s="265"/>
      <c r="AZ169" s="265"/>
      <c r="BA169" s="265"/>
      <c r="BB169" s="265"/>
      <c r="BC169" s="265"/>
      <c r="BD169" s="265"/>
      <c r="BE169" s="265"/>
      <c r="BF169" s="265"/>
    </row>
    <row r="170" ht="13.5" customHeight="1" hidden="1"/>
    <row r="171" spans="1:59" ht="13.5" customHeight="1" hidden="1">
      <c r="A171" s="242" t="s">
        <v>594</v>
      </c>
      <c r="B171" s="262" t="s">
        <v>689</v>
      </c>
      <c r="C171" s="262"/>
      <c r="D171" s="262"/>
      <c r="E171" s="262"/>
      <c r="F171" s="262"/>
      <c r="G171" s="262"/>
      <c r="H171" s="262"/>
      <c r="I171" s="262"/>
      <c r="J171" s="262"/>
      <c r="K171" s="262"/>
      <c r="L171" s="262"/>
      <c r="M171" s="262"/>
      <c r="N171" s="262"/>
      <c r="O171" s="262"/>
      <c r="P171" s="262"/>
      <c r="Q171" s="262"/>
      <c r="R171" s="262"/>
      <c r="S171" s="262"/>
      <c r="T171" s="262" t="s">
        <v>664</v>
      </c>
      <c r="U171" s="262"/>
      <c r="V171" s="262"/>
      <c r="W171" s="262"/>
      <c r="X171" s="262"/>
      <c r="Y171" s="262"/>
      <c r="Z171" s="262"/>
      <c r="AA171" s="262"/>
      <c r="AB171" s="262"/>
      <c r="AC171" s="262" t="s">
        <v>665</v>
      </c>
      <c r="AD171" s="262"/>
      <c r="AE171" s="262"/>
      <c r="AF171" s="262"/>
      <c r="AG171" s="262"/>
      <c r="AH171" s="262"/>
      <c r="AI171" s="262"/>
      <c r="AJ171" s="242" t="s">
        <v>666</v>
      </c>
      <c r="AK171" s="242"/>
      <c r="AL171" s="242"/>
      <c r="AM171" s="242" t="s">
        <v>667</v>
      </c>
      <c r="AN171" s="242"/>
      <c r="AO171" s="242"/>
      <c r="AP171" s="262" t="s">
        <v>293</v>
      </c>
      <c r="AQ171" s="262"/>
      <c r="AR171" s="262"/>
      <c r="AS171" s="262" t="s">
        <v>668</v>
      </c>
      <c r="AT171" s="262"/>
      <c r="AU171" s="262"/>
      <c r="AV171" s="262"/>
      <c r="AW171" s="242" t="s">
        <v>669</v>
      </c>
      <c r="AX171" s="242"/>
      <c r="AY171" s="242"/>
      <c r="AZ171" s="148"/>
      <c r="BA171" s="16"/>
      <c r="BB171" s="16"/>
      <c r="BC171" s="147"/>
      <c r="BD171" s="147"/>
      <c r="BE171" s="16"/>
      <c r="BF171" s="147"/>
      <c r="BG171" s="16"/>
    </row>
    <row r="172" spans="1:59" ht="13.5" customHeight="1" hidden="1">
      <c r="A172" s="242"/>
      <c r="B172" s="262"/>
      <c r="C172" s="262"/>
      <c r="D172" s="262"/>
      <c r="E172" s="262"/>
      <c r="F172" s="262"/>
      <c r="G172" s="262"/>
      <c r="H172" s="262"/>
      <c r="I172" s="262"/>
      <c r="J172" s="262"/>
      <c r="K172" s="262"/>
      <c r="L172" s="262"/>
      <c r="M172" s="262"/>
      <c r="N172" s="262"/>
      <c r="O172" s="262"/>
      <c r="P172" s="262"/>
      <c r="Q172" s="262"/>
      <c r="R172" s="262"/>
      <c r="S172" s="262"/>
      <c r="T172" s="262"/>
      <c r="U172" s="262"/>
      <c r="V172" s="262"/>
      <c r="W172" s="262"/>
      <c r="X172" s="262"/>
      <c r="Y172" s="262"/>
      <c r="Z172" s="262"/>
      <c r="AA172" s="262"/>
      <c r="AB172" s="262"/>
      <c r="AC172" s="262" t="s">
        <v>687</v>
      </c>
      <c r="AD172" s="262"/>
      <c r="AE172" s="262"/>
      <c r="AF172" s="262"/>
      <c r="AG172" s="262"/>
      <c r="AH172" s="262"/>
      <c r="AI172" s="262"/>
      <c r="AJ172" s="262" t="s">
        <v>671</v>
      </c>
      <c r="AK172" s="262"/>
      <c r="AL172" s="262"/>
      <c r="AM172" s="242"/>
      <c r="AN172" s="257"/>
      <c r="AO172" s="242"/>
      <c r="AP172" s="262"/>
      <c r="AQ172" s="257"/>
      <c r="AR172" s="262"/>
      <c r="AS172" s="262"/>
      <c r="AT172" s="257"/>
      <c r="AU172" s="257"/>
      <c r="AV172" s="262"/>
      <c r="AW172" s="242"/>
      <c r="AX172" s="257"/>
      <c r="AY172" s="242"/>
      <c r="AZ172" s="147"/>
      <c r="BA172" s="16"/>
      <c r="BB172" s="16"/>
      <c r="BC172" s="147"/>
      <c r="BD172" s="16"/>
      <c r="BE172" s="16"/>
      <c r="BF172" s="147"/>
      <c r="BG172" s="16"/>
    </row>
    <row r="173" spans="1:59" ht="13.5" customHeight="1" hidden="1">
      <c r="A173" s="242"/>
      <c r="B173" s="262" t="s">
        <v>293</v>
      </c>
      <c r="C173" s="262"/>
      <c r="D173" s="262"/>
      <c r="E173" s="262"/>
      <c r="F173" s="262"/>
      <c r="G173" s="262"/>
      <c r="H173" s="262" t="s">
        <v>672</v>
      </c>
      <c r="I173" s="262"/>
      <c r="J173" s="262"/>
      <c r="K173" s="262"/>
      <c r="L173" s="262"/>
      <c r="M173" s="262"/>
      <c r="N173" s="262" t="s">
        <v>673</v>
      </c>
      <c r="O173" s="262"/>
      <c r="P173" s="262"/>
      <c r="Q173" s="262"/>
      <c r="R173" s="262"/>
      <c r="S173" s="262"/>
      <c r="T173" s="262" t="s">
        <v>293</v>
      </c>
      <c r="U173" s="262"/>
      <c r="V173" s="262"/>
      <c r="W173" s="262" t="s">
        <v>672</v>
      </c>
      <c r="X173" s="262"/>
      <c r="Y173" s="262"/>
      <c r="Z173" s="262" t="s">
        <v>673</v>
      </c>
      <c r="AA173" s="262"/>
      <c r="AB173" s="262"/>
      <c r="AC173" s="262" t="s">
        <v>293</v>
      </c>
      <c r="AD173" s="262"/>
      <c r="AE173" s="262"/>
      <c r="AF173" s="262" t="s">
        <v>672</v>
      </c>
      <c r="AG173" s="262"/>
      <c r="AH173" s="262" t="s">
        <v>673</v>
      </c>
      <c r="AI173" s="262"/>
      <c r="AJ173" s="262"/>
      <c r="AK173" s="262"/>
      <c r="AL173" s="262"/>
      <c r="AM173" s="242"/>
      <c r="AN173" s="242"/>
      <c r="AO173" s="242"/>
      <c r="AP173" s="262"/>
      <c r="AQ173" s="262"/>
      <c r="AR173" s="262"/>
      <c r="AS173" s="262"/>
      <c r="AT173" s="257"/>
      <c r="AU173" s="257"/>
      <c r="AV173" s="262"/>
      <c r="AW173" s="242"/>
      <c r="AX173" s="257"/>
      <c r="AY173" s="242"/>
      <c r="AZ173" s="147"/>
      <c r="BA173" s="16"/>
      <c r="BB173" s="16"/>
      <c r="BC173" s="147"/>
      <c r="BD173" s="16"/>
      <c r="BE173" s="16"/>
      <c r="BF173" s="147"/>
      <c r="BG173" s="16"/>
    </row>
    <row r="174" spans="1:59" ht="13.5" customHeight="1" hidden="1">
      <c r="A174" s="242"/>
      <c r="B174" s="266" t="s">
        <v>674</v>
      </c>
      <c r="C174" s="266"/>
      <c r="D174" s="266"/>
      <c r="E174" s="267" t="s">
        <v>688</v>
      </c>
      <c r="F174" s="267"/>
      <c r="G174" s="267"/>
      <c r="H174" s="266" t="s">
        <v>674</v>
      </c>
      <c r="I174" s="266"/>
      <c r="J174" s="266"/>
      <c r="K174" s="267" t="s">
        <v>688</v>
      </c>
      <c r="L174" s="267"/>
      <c r="M174" s="267"/>
      <c r="N174" s="266" t="s">
        <v>674</v>
      </c>
      <c r="O174" s="266"/>
      <c r="P174" s="266"/>
      <c r="Q174" s="267" t="s">
        <v>688</v>
      </c>
      <c r="R174" s="267"/>
      <c r="S174" s="267"/>
      <c r="T174" s="266" t="s">
        <v>674</v>
      </c>
      <c r="U174" s="266"/>
      <c r="V174" s="266"/>
      <c r="W174" s="266" t="s">
        <v>674</v>
      </c>
      <c r="X174" s="266"/>
      <c r="Y174" s="266"/>
      <c r="Z174" s="266" t="s">
        <v>674</v>
      </c>
      <c r="AA174" s="266"/>
      <c r="AB174" s="266"/>
      <c r="AC174" s="266" t="s">
        <v>674</v>
      </c>
      <c r="AD174" s="266"/>
      <c r="AE174" s="266"/>
      <c r="AF174" s="266" t="s">
        <v>674</v>
      </c>
      <c r="AG174" s="266"/>
      <c r="AH174" s="266" t="s">
        <v>674</v>
      </c>
      <c r="AI174" s="266"/>
      <c r="AJ174" s="266" t="s">
        <v>674</v>
      </c>
      <c r="AK174" s="266"/>
      <c r="AL174" s="266"/>
      <c r="AM174" s="266" t="s">
        <v>674</v>
      </c>
      <c r="AN174" s="266"/>
      <c r="AO174" s="266"/>
      <c r="AP174" s="266" t="s">
        <v>674</v>
      </c>
      <c r="AQ174" s="266"/>
      <c r="AR174" s="266"/>
      <c r="AS174" s="262"/>
      <c r="AT174" s="262"/>
      <c r="AU174" s="262"/>
      <c r="AV174" s="262"/>
      <c r="AW174" s="242"/>
      <c r="AX174" s="242"/>
      <c r="AY174" s="242"/>
      <c r="AZ174" s="147"/>
      <c r="BA174" s="16"/>
      <c r="BB174" s="16"/>
      <c r="BC174" s="147"/>
      <c r="BD174" s="16"/>
      <c r="BE174" s="16"/>
      <c r="BF174" s="147"/>
      <c r="BG174" s="16"/>
    </row>
    <row r="175" spans="1:59" ht="13.5" customHeight="1" hidden="1">
      <c r="A175" s="135" t="s">
        <v>639</v>
      </c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65"/>
      <c r="AD175" s="265"/>
      <c r="AE175" s="265"/>
      <c r="AF175" s="265"/>
      <c r="AG175" s="265"/>
      <c r="AH175" s="265"/>
      <c r="AI175" s="265"/>
      <c r="AJ175" s="265"/>
      <c r="AK175" s="265"/>
      <c r="AL175" s="265"/>
      <c r="AM175" s="265"/>
      <c r="AN175" s="265"/>
      <c r="AO175" s="265"/>
      <c r="AP175" s="265"/>
      <c r="AQ175" s="265"/>
      <c r="AR175" s="265"/>
      <c r="AS175" s="265"/>
      <c r="AT175" s="265"/>
      <c r="AU175" s="265"/>
      <c r="AV175" s="265"/>
      <c r="AW175" s="265"/>
      <c r="AX175" s="265"/>
      <c r="AY175" s="265"/>
      <c r="AZ175" s="147"/>
      <c r="BA175" s="16"/>
      <c r="BB175" s="16"/>
      <c r="BC175" s="147"/>
      <c r="BD175" s="147"/>
      <c r="BE175" s="16"/>
      <c r="BF175" s="147"/>
      <c r="BG175" s="16"/>
    </row>
    <row r="176" spans="1:59" ht="13.5" customHeight="1" hidden="1">
      <c r="A176" s="135" t="s">
        <v>642</v>
      </c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  <c r="AA176" s="265"/>
      <c r="AB176" s="265"/>
      <c r="AC176" s="265"/>
      <c r="AD176" s="265"/>
      <c r="AE176" s="265"/>
      <c r="AF176" s="265"/>
      <c r="AG176" s="265"/>
      <c r="AH176" s="265"/>
      <c r="AI176" s="265"/>
      <c r="AJ176" s="265"/>
      <c r="AK176" s="265"/>
      <c r="AL176" s="265"/>
      <c r="AM176" s="265"/>
      <c r="AN176" s="265"/>
      <c r="AO176" s="265"/>
      <c r="AP176" s="265"/>
      <c r="AQ176" s="265"/>
      <c r="AR176" s="265"/>
      <c r="AS176" s="265"/>
      <c r="AT176" s="265"/>
      <c r="AU176" s="265"/>
      <c r="AV176" s="265"/>
      <c r="AW176" s="265"/>
      <c r="AX176" s="265"/>
      <c r="AY176" s="265"/>
      <c r="AZ176" s="147"/>
      <c r="BA176" s="16"/>
      <c r="BB176" s="16"/>
      <c r="BC176" s="147"/>
      <c r="BD176" s="147"/>
      <c r="BE176" s="16"/>
      <c r="BF176" s="147"/>
      <c r="BG176" s="16"/>
    </row>
    <row r="177" spans="1:59" ht="13.5" customHeight="1" hidden="1">
      <c r="A177" s="135" t="s">
        <v>643</v>
      </c>
      <c r="B177" s="265"/>
      <c r="C177" s="265"/>
      <c r="D177" s="265"/>
      <c r="E177" s="265"/>
      <c r="F177" s="265"/>
      <c r="G177" s="265"/>
      <c r="H177" s="26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65"/>
      <c r="AD177" s="265"/>
      <c r="AE177" s="265"/>
      <c r="AF177" s="265"/>
      <c r="AG177" s="265"/>
      <c r="AH177" s="265"/>
      <c r="AI177" s="265"/>
      <c r="AJ177" s="265"/>
      <c r="AK177" s="265"/>
      <c r="AL177" s="265"/>
      <c r="AM177" s="265"/>
      <c r="AN177" s="265"/>
      <c r="AO177" s="265"/>
      <c r="AP177" s="265"/>
      <c r="AQ177" s="265"/>
      <c r="AR177" s="265"/>
      <c r="AS177" s="265"/>
      <c r="AT177" s="265"/>
      <c r="AU177" s="265"/>
      <c r="AV177" s="265"/>
      <c r="AW177" s="265"/>
      <c r="AX177" s="265"/>
      <c r="AY177" s="265"/>
      <c r="AZ177" s="147"/>
      <c r="BA177" s="16"/>
      <c r="BB177" s="16"/>
      <c r="BC177" s="147"/>
      <c r="BD177" s="147"/>
      <c r="BE177" s="16"/>
      <c r="BF177" s="147"/>
      <c r="BG177" s="16"/>
    </row>
    <row r="178" spans="1:59" ht="13.5" customHeight="1" hidden="1">
      <c r="A178" s="135" t="s">
        <v>646</v>
      </c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65"/>
      <c r="AD178" s="265"/>
      <c r="AE178" s="265"/>
      <c r="AF178" s="265"/>
      <c r="AG178" s="265"/>
      <c r="AH178" s="265"/>
      <c r="AI178" s="265"/>
      <c r="AJ178" s="265"/>
      <c r="AK178" s="265"/>
      <c r="AL178" s="265"/>
      <c r="AM178" s="265"/>
      <c r="AN178" s="265"/>
      <c r="AO178" s="265"/>
      <c r="AP178" s="265"/>
      <c r="AQ178" s="265"/>
      <c r="AR178" s="265"/>
      <c r="AS178" s="265"/>
      <c r="AT178" s="265"/>
      <c r="AU178" s="265"/>
      <c r="AV178" s="265"/>
      <c r="AW178" s="265"/>
      <c r="AX178" s="265"/>
      <c r="AY178" s="265"/>
      <c r="AZ178" s="147"/>
      <c r="BA178" s="16"/>
      <c r="BB178" s="16"/>
      <c r="BC178" s="147"/>
      <c r="BD178" s="147"/>
      <c r="BE178" s="16"/>
      <c r="BF178" s="147"/>
      <c r="BG178" s="16"/>
    </row>
    <row r="179" spans="1:59" ht="13.5" customHeight="1" hidden="1">
      <c r="A179" s="135" t="s">
        <v>647</v>
      </c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5"/>
      <c r="AH179" s="265"/>
      <c r="AI179" s="265"/>
      <c r="AJ179" s="265"/>
      <c r="AK179" s="265"/>
      <c r="AL179" s="265"/>
      <c r="AM179" s="265"/>
      <c r="AN179" s="265"/>
      <c r="AO179" s="265"/>
      <c r="AP179" s="265"/>
      <c r="AQ179" s="265"/>
      <c r="AR179" s="265"/>
      <c r="AS179" s="265"/>
      <c r="AT179" s="265"/>
      <c r="AU179" s="265"/>
      <c r="AV179" s="265"/>
      <c r="AW179" s="265"/>
      <c r="AX179" s="265"/>
      <c r="AY179" s="265"/>
      <c r="AZ179" s="147"/>
      <c r="BA179" s="16"/>
      <c r="BB179" s="16"/>
      <c r="BC179" s="147"/>
      <c r="BD179" s="147"/>
      <c r="BE179" s="16"/>
      <c r="BF179" s="147"/>
      <c r="BG179" s="16"/>
    </row>
    <row r="180" spans="1:59" ht="13.5" customHeight="1" hidden="1">
      <c r="A180" s="159" t="s">
        <v>293</v>
      </c>
      <c r="B180" s="268"/>
      <c r="C180" s="268"/>
      <c r="D180" s="268"/>
      <c r="E180" s="268"/>
      <c r="F180" s="268"/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  <c r="X180" s="268"/>
      <c r="Y180" s="268"/>
      <c r="Z180" s="268"/>
      <c r="AA180" s="268"/>
      <c r="AB180" s="268"/>
      <c r="AC180" s="268"/>
      <c r="AD180" s="268"/>
      <c r="AE180" s="268"/>
      <c r="AF180" s="268"/>
      <c r="AG180" s="268"/>
      <c r="AH180" s="268"/>
      <c r="AI180" s="268"/>
      <c r="AJ180" s="268"/>
      <c r="AK180" s="268"/>
      <c r="AL180" s="268"/>
      <c r="AM180" s="268"/>
      <c r="AN180" s="268"/>
      <c r="AO180" s="268"/>
      <c r="AP180" s="265"/>
      <c r="AQ180" s="265"/>
      <c r="AR180" s="265"/>
      <c r="AS180" s="265"/>
      <c r="AT180" s="265"/>
      <c r="AU180" s="265"/>
      <c r="AV180" s="265"/>
      <c r="AW180" s="265"/>
      <c r="AX180" s="265"/>
      <c r="AY180" s="265"/>
      <c r="AZ180" s="147"/>
      <c r="BA180" s="16"/>
      <c r="BB180" s="16"/>
      <c r="BC180" s="147"/>
      <c r="BD180" s="147"/>
      <c r="BE180" s="16"/>
      <c r="BF180" s="147"/>
      <c r="BG180" s="16"/>
    </row>
  </sheetData>
  <sheetProtection/>
  <mergeCells count="2154">
    <mergeCell ref="AJ180:AL180"/>
    <mergeCell ref="AM180:AO180"/>
    <mergeCell ref="AP180:AR180"/>
    <mergeCell ref="AS180:AV180"/>
    <mergeCell ref="AW180:AY180"/>
    <mergeCell ref="T180:V180"/>
    <mergeCell ref="W180:Y180"/>
    <mergeCell ref="Z180:AB180"/>
    <mergeCell ref="AC180:AE180"/>
    <mergeCell ref="AF180:AG180"/>
    <mergeCell ref="AH180:AI180"/>
    <mergeCell ref="B180:D180"/>
    <mergeCell ref="E180:G180"/>
    <mergeCell ref="H180:J180"/>
    <mergeCell ref="K180:M180"/>
    <mergeCell ref="N180:P180"/>
    <mergeCell ref="Q180:S180"/>
    <mergeCell ref="AH179:AI179"/>
    <mergeCell ref="AJ179:AL179"/>
    <mergeCell ref="AM179:AO179"/>
    <mergeCell ref="AP179:AR179"/>
    <mergeCell ref="AS179:AV179"/>
    <mergeCell ref="AW179:AY179"/>
    <mergeCell ref="Q179:S179"/>
    <mergeCell ref="T179:V179"/>
    <mergeCell ref="W179:Y179"/>
    <mergeCell ref="Z179:AB179"/>
    <mergeCell ref="AC179:AE179"/>
    <mergeCell ref="AF179:AG179"/>
    <mergeCell ref="AJ178:AL178"/>
    <mergeCell ref="AM178:AO178"/>
    <mergeCell ref="AP178:AR178"/>
    <mergeCell ref="AS178:AV178"/>
    <mergeCell ref="AW178:AY178"/>
    <mergeCell ref="B179:D179"/>
    <mergeCell ref="E179:G179"/>
    <mergeCell ref="H179:J179"/>
    <mergeCell ref="K179:M179"/>
    <mergeCell ref="N179:P179"/>
    <mergeCell ref="T178:V178"/>
    <mergeCell ref="W178:Y178"/>
    <mergeCell ref="Z178:AB178"/>
    <mergeCell ref="AC178:AE178"/>
    <mergeCell ref="AF178:AG178"/>
    <mergeCell ref="AH178:AI178"/>
    <mergeCell ref="B178:D178"/>
    <mergeCell ref="E178:G178"/>
    <mergeCell ref="H178:J178"/>
    <mergeCell ref="K178:M178"/>
    <mergeCell ref="N178:P178"/>
    <mergeCell ref="Q178:S178"/>
    <mergeCell ref="AH177:AI177"/>
    <mergeCell ref="AJ177:AL177"/>
    <mergeCell ref="AM177:AO177"/>
    <mergeCell ref="AP177:AR177"/>
    <mergeCell ref="AS177:AV177"/>
    <mergeCell ref="AW177:AY177"/>
    <mergeCell ref="Q177:S177"/>
    <mergeCell ref="T177:V177"/>
    <mergeCell ref="W177:Y177"/>
    <mergeCell ref="Z177:AB177"/>
    <mergeCell ref="AC177:AE177"/>
    <mergeCell ref="AF177:AG177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T176:V176"/>
    <mergeCell ref="W176:Y176"/>
    <mergeCell ref="Z176:AB176"/>
    <mergeCell ref="AC176:AE176"/>
    <mergeCell ref="AF176:AG176"/>
    <mergeCell ref="AH176:AI176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W175:Y175"/>
    <mergeCell ref="Z175:AB175"/>
    <mergeCell ref="AC175:AE175"/>
    <mergeCell ref="AF175:AG175"/>
    <mergeCell ref="AH175:AI175"/>
    <mergeCell ref="AJ175:AL175"/>
    <mergeCell ref="AJ174:AL174"/>
    <mergeCell ref="AM174:AO174"/>
    <mergeCell ref="AP174:AR174"/>
    <mergeCell ref="B175:D175"/>
    <mergeCell ref="E175:G175"/>
    <mergeCell ref="H175:J175"/>
    <mergeCell ref="K175:M175"/>
    <mergeCell ref="N175:P175"/>
    <mergeCell ref="Q175:S175"/>
    <mergeCell ref="T175:V175"/>
    <mergeCell ref="T174:V174"/>
    <mergeCell ref="W174:Y174"/>
    <mergeCell ref="Z174:AB174"/>
    <mergeCell ref="AC174:AE174"/>
    <mergeCell ref="AF174:AG174"/>
    <mergeCell ref="AH174:AI174"/>
    <mergeCell ref="B174:D174"/>
    <mergeCell ref="E174:G174"/>
    <mergeCell ref="H174:J174"/>
    <mergeCell ref="K174:M174"/>
    <mergeCell ref="N174:P174"/>
    <mergeCell ref="Q174:S174"/>
    <mergeCell ref="AP171:AR173"/>
    <mergeCell ref="AS171:AV174"/>
    <mergeCell ref="AW171:AY174"/>
    <mergeCell ref="AC172:AI172"/>
    <mergeCell ref="AJ172:AL173"/>
    <mergeCell ref="B173:G173"/>
    <mergeCell ref="H173:M173"/>
    <mergeCell ref="N173:S173"/>
    <mergeCell ref="T173:V173"/>
    <mergeCell ref="W173:Y173"/>
    <mergeCell ref="A171:A174"/>
    <mergeCell ref="B171:S172"/>
    <mergeCell ref="T171:AB172"/>
    <mergeCell ref="AC171:AI171"/>
    <mergeCell ref="AJ171:AL171"/>
    <mergeCell ref="AM171:AO173"/>
    <mergeCell ref="Z173:AB173"/>
    <mergeCell ref="AC173:AE173"/>
    <mergeCell ref="AF173:AG173"/>
    <mergeCell ref="AH173:AI173"/>
    <mergeCell ref="AO169:AP169"/>
    <mergeCell ref="AQ169:AS169"/>
    <mergeCell ref="AT169:AV169"/>
    <mergeCell ref="AW169:AY169"/>
    <mergeCell ref="AZ169:BC169"/>
    <mergeCell ref="BD169:BF169"/>
    <mergeCell ref="Z169:AB169"/>
    <mergeCell ref="AC169:AE169"/>
    <mergeCell ref="AF169:AG169"/>
    <mergeCell ref="AH169:AI169"/>
    <mergeCell ref="AJ169:AL169"/>
    <mergeCell ref="AM169:AN169"/>
    <mergeCell ref="AZ168:BC168"/>
    <mergeCell ref="BD168:BF168"/>
    <mergeCell ref="B169:D169"/>
    <mergeCell ref="E169:G169"/>
    <mergeCell ref="H169:J169"/>
    <mergeCell ref="K169:M169"/>
    <mergeCell ref="N169:P169"/>
    <mergeCell ref="Q169:S169"/>
    <mergeCell ref="T169:V169"/>
    <mergeCell ref="W169:Y169"/>
    <mergeCell ref="AJ168:AL168"/>
    <mergeCell ref="AM168:AN168"/>
    <mergeCell ref="AO168:AP168"/>
    <mergeCell ref="AQ168:AS168"/>
    <mergeCell ref="AT168:AV168"/>
    <mergeCell ref="AW168:AY168"/>
    <mergeCell ref="T168:V168"/>
    <mergeCell ref="W168:Y168"/>
    <mergeCell ref="Z168:AB168"/>
    <mergeCell ref="AC168:AE168"/>
    <mergeCell ref="AF168:AG168"/>
    <mergeCell ref="AH168:AI168"/>
    <mergeCell ref="B168:D168"/>
    <mergeCell ref="E168:G168"/>
    <mergeCell ref="H168:J168"/>
    <mergeCell ref="K168:M168"/>
    <mergeCell ref="N168:P168"/>
    <mergeCell ref="Q168:S168"/>
    <mergeCell ref="AO167:AP167"/>
    <mergeCell ref="AQ167:AS167"/>
    <mergeCell ref="AT167:AV167"/>
    <mergeCell ref="AW167:AY167"/>
    <mergeCell ref="AZ167:BC167"/>
    <mergeCell ref="BD167:BF167"/>
    <mergeCell ref="Z167:AB167"/>
    <mergeCell ref="AC167:AE167"/>
    <mergeCell ref="AF167:AG167"/>
    <mergeCell ref="AH167:AI167"/>
    <mergeCell ref="AJ167:AL167"/>
    <mergeCell ref="AM167:AN167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J166:AL166"/>
    <mergeCell ref="AM166:AN166"/>
    <mergeCell ref="AO166:AP166"/>
    <mergeCell ref="AQ166:AS166"/>
    <mergeCell ref="AT166:AV166"/>
    <mergeCell ref="AW166:AY166"/>
    <mergeCell ref="T166:V166"/>
    <mergeCell ref="W166:Y166"/>
    <mergeCell ref="Z166:AB166"/>
    <mergeCell ref="AC166:AE166"/>
    <mergeCell ref="AF166:AG166"/>
    <mergeCell ref="AH166:AI166"/>
    <mergeCell ref="B166:D166"/>
    <mergeCell ref="E166:G166"/>
    <mergeCell ref="H166:J166"/>
    <mergeCell ref="K166:M166"/>
    <mergeCell ref="N166:P166"/>
    <mergeCell ref="Q166:S166"/>
    <mergeCell ref="AO165:AP165"/>
    <mergeCell ref="AQ165:AS165"/>
    <mergeCell ref="AT165:AV165"/>
    <mergeCell ref="AW165:AY165"/>
    <mergeCell ref="AZ165:BC165"/>
    <mergeCell ref="BD165:BF165"/>
    <mergeCell ref="Z165:AB165"/>
    <mergeCell ref="AC165:AE165"/>
    <mergeCell ref="AF165:AG165"/>
    <mergeCell ref="AH165:AI165"/>
    <mergeCell ref="AJ165:AL165"/>
    <mergeCell ref="AM165:AN165"/>
    <mergeCell ref="AZ164:BC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AO163:AP163"/>
    <mergeCell ref="AQ163:AS163"/>
    <mergeCell ref="AT163:AV163"/>
    <mergeCell ref="AW163:AY163"/>
    <mergeCell ref="B164:D164"/>
    <mergeCell ref="E164:G164"/>
    <mergeCell ref="H164:J164"/>
    <mergeCell ref="K164:M164"/>
    <mergeCell ref="N164:P164"/>
    <mergeCell ref="Q164:S164"/>
    <mergeCell ref="T163:V163"/>
    <mergeCell ref="W163:Y163"/>
    <mergeCell ref="Z163:AB163"/>
    <mergeCell ref="AC163:AE163"/>
    <mergeCell ref="AF163:AG163"/>
    <mergeCell ref="AH163:AI163"/>
    <mergeCell ref="B163:D163"/>
    <mergeCell ref="E163:G163"/>
    <mergeCell ref="H163:J163"/>
    <mergeCell ref="K163:M163"/>
    <mergeCell ref="N163:P163"/>
    <mergeCell ref="Q163:S163"/>
    <mergeCell ref="W162:Y162"/>
    <mergeCell ref="Z162:AB162"/>
    <mergeCell ref="AC162:AE162"/>
    <mergeCell ref="AF162:AG162"/>
    <mergeCell ref="AH162:AI162"/>
    <mergeCell ref="AJ162:AL162"/>
    <mergeCell ref="AW160:AY162"/>
    <mergeCell ref="AZ160:BC163"/>
    <mergeCell ref="BD160:BF163"/>
    <mergeCell ref="AC161:AI161"/>
    <mergeCell ref="AJ161:AP161"/>
    <mergeCell ref="AQ161:AS162"/>
    <mergeCell ref="AM162:AN162"/>
    <mergeCell ref="AO162:AP162"/>
    <mergeCell ref="AJ163:AL163"/>
    <mergeCell ref="AM163:AN163"/>
    <mergeCell ref="A160:A163"/>
    <mergeCell ref="B160:S161"/>
    <mergeCell ref="T160:AB161"/>
    <mergeCell ref="AC160:AP160"/>
    <mergeCell ref="AQ160:AS160"/>
    <mergeCell ref="AT160:AV162"/>
    <mergeCell ref="B162:G162"/>
    <mergeCell ref="H162:M162"/>
    <mergeCell ref="N162:S162"/>
    <mergeCell ref="T162:V162"/>
    <mergeCell ref="AQ158:AS158"/>
    <mergeCell ref="AT158:AV158"/>
    <mergeCell ref="AW158:AY158"/>
    <mergeCell ref="AZ158:BB158"/>
    <mergeCell ref="BC158:BF158"/>
    <mergeCell ref="BG158:BI158"/>
    <mergeCell ref="AC158:AE158"/>
    <mergeCell ref="AF158:AG158"/>
    <mergeCell ref="AH158:AI158"/>
    <mergeCell ref="AJ158:AL158"/>
    <mergeCell ref="AM158:AN158"/>
    <mergeCell ref="AO158:AP158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O157:AP157"/>
    <mergeCell ref="AQ157:AS157"/>
    <mergeCell ref="AT157:AV157"/>
    <mergeCell ref="AW157:AY157"/>
    <mergeCell ref="AZ157:BB157"/>
    <mergeCell ref="BC157:BF157"/>
    <mergeCell ref="Z157:AB157"/>
    <mergeCell ref="AC157:AE157"/>
    <mergeCell ref="AF157:AG157"/>
    <mergeCell ref="AH157:AI157"/>
    <mergeCell ref="AJ157:AL157"/>
    <mergeCell ref="AM157:AN157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AM156:AN156"/>
    <mergeCell ref="AO156:AP156"/>
    <mergeCell ref="AQ156:AS156"/>
    <mergeCell ref="AT156:AV156"/>
    <mergeCell ref="AW156:AY156"/>
    <mergeCell ref="AZ156:BB156"/>
    <mergeCell ref="W156:Y156"/>
    <mergeCell ref="Z156:AB156"/>
    <mergeCell ref="AC156:AE156"/>
    <mergeCell ref="AF156:AG156"/>
    <mergeCell ref="AH156:AI156"/>
    <mergeCell ref="AJ156:AL156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AJ155:AL155"/>
    <mergeCell ref="AM155:AN155"/>
    <mergeCell ref="AO155:AP155"/>
    <mergeCell ref="AQ155:AS155"/>
    <mergeCell ref="AT155:AV155"/>
    <mergeCell ref="AW155:AY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AQ154:AS154"/>
    <mergeCell ref="AT154:AV154"/>
    <mergeCell ref="AW154:AY154"/>
    <mergeCell ref="AZ154:BB154"/>
    <mergeCell ref="BC154:BF154"/>
    <mergeCell ref="BG154:BI154"/>
    <mergeCell ref="AC154:AE154"/>
    <mergeCell ref="AF154:AG154"/>
    <mergeCell ref="AH154:AI154"/>
    <mergeCell ref="AJ154:AL154"/>
    <mergeCell ref="AM154:AN154"/>
    <mergeCell ref="AO154:AP154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O153:AP153"/>
    <mergeCell ref="AQ153:AS153"/>
    <mergeCell ref="AT153:AV153"/>
    <mergeCell ref="AW153:AY153"/>
    <mergeCell ref="AZ153:BB153"/>
    <mergeCell ref="BC153:BF153"/>
    <mergeCell ref="Z153:AB153"/>
    <mergeCell ref="AC153:AE153"/>
    <mergeCell ref="AF153:AG153"/>
    <mergeCell ref="AH153:AI153"/>
    <mergeCell ref="AJ153:AL153"/>
    <mergeCell ref="AM153:AN153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AM152:AN152"/>
    <mergeCell ref="AO152:AP152"/>
    <mergeCell ref="AQ152:AS152"/>
    <mergeCell ref="AT152:AV152"/>
    <mergeCell ref="AW152:AY152"/>
    <mergeCell ref="AZ152:BB152"/>
    <mergeCell ref="W152:Y152"/>
    <mergeCell ref="Z152:AB152"/>
    <mergeCell ref="AC152:AE152"/>
    <mergeCell ref="AF152:AG152"/>
    <mergeCell ref="AH152:AI152"/>
    <mergeCell ref="AJ152:AL152"/>
    <mergeCell ref="AZ151:BB151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AJ151:AL151"/>
    <mergeCell ref="AM151:AN151"/>
    <mergeCell ref="AO151:AP151"/>
    <mergeCell ref="AQ151:AS151"/>
    <mergeCell ref="AT151:AV151"/>
    <mergeCell ref="AW151:AY151"/>
    <mergeCell ref="T151:V151"/>
    <mergeCell ref="W151:Y151"/>
    <mergeCell ref="Z151:AB151"/>
    <mergeCell ref="AC151:AE151"/>
    <mergeCell ref="AF151:AG151"/>
    <mergeCell ref="AH151:AI151"/>
    <mergeCell ref="B151:D151"/>
    <mergeCell ref="E151:G151"/>
    <mergeCell ref="H151:J151"/>
    <mergeCell ref="K151:M151"/>
    <mergeCell ref="N151:P151"/>
    <mergeCell ref="Q151:S151"/>
    <mergeCell ref="AQ150:AS150"/>
    <mergeCell ref="AT150:AV150"/>
    <mergeCell ref="AW150:AY150"/>
    <mergeCell ref="AZ150:BB150"/>
    <mergeCell ref="BC150:BF150"/>
    <mergeCell ref="BG150:BI150"/>
    <mergeCell ref="AC150:AE150"/>
    <mergeCell ref="AF150:AG150"/>
    <mergeCell ref="AH150:AI150"/>
    <mergeCell ref="AJ150:AL150"/>
    <mergeCell ref="AM150:AN150"/>
    <mergeCell ref="AO150:AP150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O149:AP149"/>
    <mergeCell ref="AQ149:AS149"/>
    <mergeCell ref="AT149:AV149"/>
    <mergeCell ref="AW149:AY149"/>
    <mergeCell ref="AZ149:BB149"/>
    <mergeCell ref="BC149:BF149"/>
    <mergeCell ref="Z149:AB149"/>
    <mergeCell ref="AC149:AE149"/>
    <mergeCell ref="AF149:AG149"/>
    <mergeCell ref="AH149:AI149"/>
    <mergeCell ref="AJ149:AL149"/>
    <mergeCell ref="AM149:AN149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AM148:AN148"/>
    <mergeCell ref="AO148:AP148"/>
    <mergeCell ref="AQ148:AS148"/>
    <mergeCell ref="AT148:AV148"/>
    <mergeCell ref="AW148:AY148"/>
    <mergeCell ref="AZ148:BB148"/>
    <mergeCell ref="W148:Y148"/>
    <mergeCell ref="Z148:AB148"/>
    <mergeCell ref="AC148:AE148"/>
    <mergeCell ref="AF148:AG148"/>
    <mergeCell ref="AH148:AI148"/>
    <mergeCell ref="AJ148:AL148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AJ147:AL147"/>
    <mergeCell ref="AM147:AN147"/>
    <mergeCell ref="AO147:AP147"/>
    <mergeCell ref="AQ147:AS147"/>
    <mergeCell ref="AT147:AV147"/>
    <mergeCell ref="AW147:AY147"/>
    <mergeCell ref="T147:V147"/>
    <mergeCell ref="W147:Y147"/>
    <mergeCell ref="Z147:AB147"/>
    <mergeCell ref="AC147:AE147"/>
    <mergeCell ref="AF147:AG147"/>
    <mergeCell ref="AH147:AI147"/>
    <mergeCell ref="B147:D147"/>
    <mergeCell ref="E147:G147"/>
    <mergeCell ref="H147:J147"/>
    <mergeCell ref="K147:M147"/>
    <mergeCell ref="N147:P147"/>
    <mergeCell ref="Q147:S147"/>
    <mergeCell ref="AM146:AN146"/>
    <mergeCell ref="AO146:AP146"/>
    <mergeCell ref="AQ146:AS146"/>
    <mergeCell ref="AT146:AV146"/>
    <mergeCell ref="AW146:AY146"/>
    <mergeCell ref="AZ146:BB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W145:Y145"/>
    <mergeCell ref="Z145:AB145"/>
    <mergeCell ref="AC145:AE145"/>
    <mergeCell ref="AF145:AG145"/>
    <mergeCell ref="AH145:AI145"/>
    <mergeCell ref="AJ145:AL145"/>
    <mergeCell ref="AZ143:BB145"/>
    <mergeCell ref="BC143:BF146"/>
    <mergeCell ref="BG143:BI146"/>
    <mergeCell ref="AC144:AI144"/>
    <mergeCell ref="AJ144:AP144"/>
    <mergeCell ref="AQ144:AS145"/>
    <mergeCell ref="AT144:AV145"/>
    <mergeCell ref="AM145:AN145"/>
    <mergeCell ref="AO145:AP145"/>
    <mergeCell ref="AJ146:AL146"/>
    <mergeCell ref="A143:A146"/>
    <mergeCell ref="B143:S144"/>
    <mergeCell ref="T143:AB144"/>
    <mergeCell ref="AC143:AP143"/>
    <mergeCell ref="AQ143:AV143"/>
    <mergeCell ref="AW143:AY145"/>
    <mergeCell ref="B145:G145"/>
    <mergeCell ref="H145:M145"/>
    <mergeCell ref="N145:S145"/>
    <mergeCell ref="T145:V145"/>
    <mergeCell ref="BA141:BC141"/>
    <mergeCell ref="BD141:BF141"/>
    <mergeCell ref="BG141:BI141"/>
    <mergeCell ref="BJ141:BM141"/>
    <mergeCell ref="BN141:BP141"/>
    <mergeCell ref="A142:BE142"/>
    <mergeCell ref="BF142:BL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AQ140:AS140"/>
    <mergeCell ref="AT140:AU140"/>
    <mergeCell ref="AV140:AW140"/>
    <mergeCell ref="AX140:AZ140"/>
    <mergeCell ref="BA140:BC140"/>
    <mergeCell ref="BD140:BF140"/>
    <mergeCell ref="AC140:AE140"/>
    <mergeCell ref="AF140:AG140"/>
    <mergeCell ref="AH140:AI140"/>
    <mergeCell ref="AJ140:AL140"/>
    <mergeCell ref="AM140:AN140"/>
    <mergeCell ref="AO140:AP140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Q139:S139"/>
    <mergeCell ref="T139:V139"/>
    <mergeCell ref="W139:Y139"/>
    <mergeCell ref="Z139:AB139"/>
    <mergeCell ref="AC139:AE139"/>
    <mergeCell ref="AF139:AG139"/>
    <mergeCell ref="BA138:BC138"/>
    <mergeCell ref="BD138:BF138"/>
    <mergeCell ref="BG138:BI138"/>
    <mergeCell ref="BJ138:BM138"/>
    <mergeCell ref="BN138:BP138"/>
    <mergeCell ref="B139:D139"/>
    <mergeCell ref="E139:G139"/>
    <mergeCell ref="H139:J139"/>
    <mergeCell ref="K139:M139"/>
    <mergeCell ref="N139:P139"/>
    <mergeCell ref="AM138:AN138"/>
    <mergeCell ref="AO138:AP138"/>
    <mergeCell ref="AQ138:AS138"/>
    <mergeCell ref="AT138:AU138"/>
    <mergeCell ref="AV138:AW138"/>
    <mergeCell ref="AX138:AZ138"/>
    <mergeCell ref="W138:Y138"/>
    <mergeCell ref="Z138:AB138"/>
    <mergeCell ref="AC138:AE138"/>
    <mergeCell ref="AF138:AG138"/>
    <mergeCell ref="AH138:AI138"/>
    <mergeCell ref="AJ138:AL138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Q138:S138"/>
    <mergeCell ref="T138:V138"/>
    <mergeCell ref="AQ137:AS137"/>
    <mergeCell ref="AT137:AU137"/>
    <mergeCell ref="AV137:AW137"/>
    <mergeCell ref="AX137:AZ137"/>
    <mergeCell ref="BA137:BC137"/>
    <mergeCell ref="BD137:BF137"/>
    <mergeCell ref="AC137:AE137"/>
    <mergeCell ref="AF137:AG137"/>
    <mergeCell ref="AH137:AI137"/>
    <mergeCell ref="AJ137:AL137"/>
    <mergeCell ref="AM137:AN137"/>
    <mergeCell ref="AO137:AP137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V136:AW136"/>
    <mergeCell ref="AX136:AZ136"/>
    <mergeCell ref="BA136:BC136"/>
    <mergeCell ref="BD136:BF136"/>
    <mergeCell ref="BG136:BI136"/>
    <mergeCell ref="BJ136:BM136"/>
    <mergeCell ref="AH136:AI136"/>
    <mergeCell ref="AJ136:AL136"/>
    <mergeCell ref="AM136:AN136"/>
    <mergeCell ref="AO136:AP136"/>
    <mergeCell ref="AQ136:AS136"/>
    <mergeCell ref="AT136:AU136"/>
    <mergeCell ref="Q136:S136"/>
    <mergeCell ref="T136:V136"/>
    <mergeCell ref="W136:Y136"/>
    <mergeCell ref="Z136:AB136"/>
    <mergeCell ref="AC136:AE136"/>
    <mergeCell ref="AF136:AG136"/>
    <mergeCell ref="BA135:BC135"/>
    <mergeCell ref="BD135:BF135"/>
    <mergeCell ref="BG135:BI135"/>
    <mergeCell ref="BJ135:BM135"/>
    <mergeCell ref="BN135:BP135"/>
    <mergeCell ref="B136:D136"/>
    <mergeCell ref="E136:G136"/>
    <mergeCell ref="H136:J136"/>
    <mergeCell ref="K136:M136"/>
    <mergeCell ref="N136:P136"/>
    <mergeCell ref="AM135:AN135"/>
    <mergeCell ref="AO135:AP135"/>
    <mergeCell ref="AQ135:AS135"/>
    <mergeCell ref="AT135:AU135"/>
    <mergeCell ref="AV135:AW135"/>
    <mergeCell ref="AX135:AZ135"/>
    <mergeCell ref="W135:Y135"/>
    <mergeCell ref="Z135:AB135"/>
    <mergeCell ref="AC135:AE135"/>
    <mergeCell ref="AF135:AG135"/>
    <mergeCell ref="AH135:AI135"/>
    <mergeCell ref="AJ135:AL135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Q135:S135"/>
    <mergeCell ref="T135:V135"/>
    <mergeCell ref="AQ134:AS134"/>
    <mergeCell ref="AT134:AU134"/>
    <mergeCell ref="AV134:AW134"/>
    <mergeCell ref="AX134:AZ134"/>
    <mergeCell ref="BA134:BC134"/>
    <mergeCell ref="BD134:BF134"/>
    <mergeCell ref="AC134:AE134"/>
    <mergeCell ref="AF134:AG134"/>
    <mergeCell ref="AH134:AI134"/>
    <mergeCell ref="AJ134:AL134"/>
    <mergeCell ref="AM134:AN134"/>
    <mergeCell ref="AO134:AP134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V133:AW133"/>
    <mergeCell ref="AX133:AZ133"/>
    <mergeCell ref="BA133:BC133"/>
    <mergeCell ref="BD133:BF133"/>
    <mergeCell ref="BG133:BI133"/>
    <mergeCell ref="BJ133:BM133"/>
    <mergeCell ref="AH133:AI133"/>
    <mergeCell ref="AJ133:AL133"/>
    <mergeCell ref="AM133:AN133"/>
    <mergeCell ref="AO133:AP133"/>
    <mergeCell ref="AQ133:AS133"/>
    <mergeCell ref="AT133:AU133"/>
    <mergeCell ref="Q133:S133"/>
    <mergeCell ref="T133:V133"/>
    <mergeCell ref="W133:Y133"/>
    <mergeCell ref="Z133:AB133"/>
    <mergeCell ref="AC133:AE133"/>
    <mergeCell ref="AF133:AG133"/>
    <mergeCell ref="BA132:BC132"/>
    <mergeCell ref="BD132:BF132"/>
    <mergeCell ref="BG132:BI132"/>
    <mergeCell ref="BJ132:BM132"/>
    <mergeCell ref="BN132:BP132"/>
    <mergeCell ref="B133:D133"/>
    <mergeCell ref="E133:G133"/>
    <mergeCell ref="H133:J133"/>
    <mergeCell ref="K133:M133"/>
    <mergeCell ref="N133:P133"/>
    <mergeCell ref="AM132:AN132"/>
    <mergeCell ref="AO132:AP132"/>
    <mergeCell ref="AQ132:AS132"/>
    <mergeCell ref="AT132:AU132"/>
    <mergeCell ref="AV132:AW132"/>
    <mergeCell ref="AX132:AZ132"/>
    <mergeCell ref="W132:Y132"/>
    <mergeCell ref="Z132:AB132"/>
    <mergeCell ref="AC132:AE132"/>
    <mergeCell ref="AF132:AG132"/>
    <mergeCell ref="AH132:AI132"/>
    <mergeCell ref="AJ132:AL132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Q132:S132"/>
    <mergeCell ref="T132:V132"/>
    <mergeCell ref="AQ131:AS131"/>
    <mergeCell ref="AT131:AU131"/>
    <mergeCell ref="AV131:AW131"/>
    <mergeCell ref="AX131:AZ131"/>
    <mergeCell ref="BA131:BC131"/>
    <mergeCell ref="BD131:BF131"/>
    <mergeCell ref="AC131:AE131"/>
    <mergeCell ref="AF131:AG131"/>
    <mergeCell ref="AH131:AI131"/>
    <mergeCell ref="AJ131:AL131"/>
    <mergeCell ref="AM131:AN131"/>
    <mergeCell ref="AO131:AP131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V130:AW130"/>
    <mergeCell ref="AX130:AZ130"/>
    <mergeCell ref="BA130:BC130"/>
    <mergeCell ref="BD130:BF130"/>
    <mergeCell ref="BG130:BI130"/>
    <mergeCell ref="BJ130:BM130"/>
    <mergeCell ref="AH130:AI130"/>
    <mergeCell ref="AJ130:AL130"/>
    <mergeCell ref="AM130:AN130"/>
    <mergeCell ref="AO130:AP130"/>
    <mergeCell ref="AQ130:AS130"/>
    <mergeCell ref="AT130:AU130"/>
    <mergeCell ref="Q130:S130"/>
    <mergeCell ref="T130:V130"/>
    <mergeCell ref="W130:Y130"/>
    <mergeCell ref="Z130:AB130"/>
    <mergeCell ref="AC130:AE130"/>
    <mergeCell ref="AF130:AG130"/>
    <mergeCell ref="AV129:AW129"/>
    <mergeCell ref="AX129:AZ129"/>
    <mergeCell ref="BA129:BC129"/>
    <mergeCell ref="BD129:BF129"/>
    <mergeCell ref="BG129:BI129"/>
    <mergeCell ref="B130:D130"/>
    <mergeCell ref="E130:G130"/>
    <mergeCell ref="H130:J130"/>
    <mergeCell ref="K130:M130"/>
    <mergeCell ref="N130:P130"/>
    <mergeCell ref="AH129:AI129"/>
    <mergeCell ref="AJ129:AL129"/>
    <mergeCell ref="AM129:AN129"/>
    <mergeCell ref="AO129:AP129"/>
    <mergeCell ref="AQ129:AS129"/>
    <mergeCell ref="AT129:AU129"/>
    <mergeCell ref="Q129:S129"/>
    <mergeCell ref="T129:V129"/>
    <mergeCell ref="W129:Y129"/>
    <mergeCell ref="Z129:AB129"/>
    <mergeCell ref="AC129:AE129"/>
    <mergeCell ref="AF129:AG129"/>
    <mergeCell ref="AM128:AN128"/>
    <mergeCell ref="AO128:AP128"/>
    <mergeCell ref="AQ128:AS128"/>
    <mergeCell ref="AT128:AU128"/>
    <mergeCell ref="AV128:AW128"/>
    <mergeCell ref="B129:D129"/>
    <mergeCell ref="E129:G129"/>
    <mergeCell ref="H129:J129"/>
    <mergeCell ref="K129:M129"/>
    <mergeCell ref="N129:P129"/>
    <mergeCell ref="B128:G128"/>
    <mergeCell ref="H128:M128"/>
    <mergeCell ref="N128:S128"/>
    <mergeCell ref="T128:V128"/>
    <mergeCell ref="W128:Y128"/>
    <mergeCell ref="Z128:AB128"/>
    <mergeCell ref="BN126:BP129"/>
    <mergeCell ref="AC127:AI127"/>
    <mergeCell ref="AJ127:AP127"/>
    <mergeCell ref="AQ127:AW127"/>
    <mergeCell ref="AX127:AZ128"/>
    <mergeCell ref="BA127:BC128"/>
    <mergeCell ref="AC128:AE128"/>
    <mergeCell ref="AF128:AG128"/>
    <mergeCell ref="AH128:AI128"/>
    <mergeCell ref="AJ128:AL128"/>
    <mergeCell ref="A124:BA124"/>
    <mergeCell ref="A125:BL125"/>
    <mergeCell ref="A126:A129"/>
    <mergeCell ref="B126:S127"/>
    <mergeCell ref="T126:AB127"/>
    <mergeCell ref="AC126:AW126"/>
    <mergeCell ref="AX126:BC126"/>
    <mergeCell ref="BD126:BF128"/>
    <mergeCell ref="BG126:BI128"/>
    <mergeCell ref="BJ126:BM129"/>
    <mergeCell ref="H120:Q120"/>
    <mergeCell ref="Z120:AP120"/>
    <mergeCell ref="AS120:BF120"/>
    <mergeCell ref="H122:Q122"/>
    <mergeCell ref="Z122:AP122"/>
    <mergeCell ref="AS122:BB122"/>
    <mergeCell ref="AW111:AW116"/>
    <mergeCell ref="AX111:AX116"/>
    <mergeCell ref="AY111:AY116"/>
    <mergeCell ref="AZ111:AZ116"/>
    <mergeCell ref="BA111:BA116"/>
    <mergeCell ref="A118:F118"/>
    <mergeCell ref="H118:W118"/>
    <mergeCell ref="Z118:AF118"/>
    <mergeCell ref="AS118:BL118"/>
    <mergeCell ref="AQ111:AQ116"/>
    <mergeCell ref="AR111:AR116"/>
    <mergeCell ref="AS111:AS116"/>
    <mergeCell ref="AT111:AT116"/>
    <mergeCell ref="AU111:AU116"/>
    <mergeCell ref="AV111:AV116"/>
    <mergeCell ref="AK111:AK116"/>
    <mergeCell ref="AL111:AL116"/>
    <mergeCell ref="AM111:AM116"/>
    <mergeCell ref="AN111:AN116"/>
    <mergeCell ref="AO111:AO116"/>
    <mergeCell ref="AP111:AP116"/>
    <mergeCell ref="AE111:AE116"/>
    <mergeCell ref="AF111:AF116"/>
    <mergeCell ref="AG111:AG116"/>
    <mergeCell ref="AH111:AH116"/>
    <mergeCell ref="AI111:AI116"/>
    <mergeCell ref="AJ111:AJ116"/>
    <mergeCell ref="Y111:Y116"/>
    <mergeCell ref="Z111:Z116"/>
    <mergeCell ref="AA111:AA116"/>
    <mergeCell ref="AB111:AB116"/>
    <mergeCell ref="AC111:AC116"/>
    <mergeCell ref="AD111:AD116"/>
    <mergeCell ref="S111:S116"/>
    <mergeCell ref="T111:T116"/>
    <mergeCell ref="U111:U116"/>
    <mergeCell ref="V111:V116"/>
    <mergeCell ref="W111:W116"/>
    <mergeCell ref="X111:X116"/>
    <mergeCell ref="M111:M116"/>
    <mergeCell ref="N111:N116"/>
    <mergeCell ref="O111:O116"/>
    <mergeCell ref="P111:P116"/>
    <mergeCell ref="Q111:Q116"/>
    <mergeCell ref="R111:R116"/>
    <mergeCell ref="G111:G116"/>
    <mergeCell ref="H111:H116"/>
    <mergeCell ref="I111:I116"/>
    <mergeCell ref="J111:J116"/>
    <mergeCell ref="K111:K116"/>
    <mergeCell ref="L111:L116"/>
    <mergeCell ref="A111:A116"/>
    <mergeCell ref="B111:B116"/>
    <mergeCell ref="C111:C116"/>
    <mergeCell ref="D111:D116"/>
    <mergeCell ref="E111:E116"/>
    <mergeCell ref="F111:F116"/>
    <mergeCell ref="AW104:AW109"/>
    <mergeCell ref="AX104:AX109"/>
    <mergeCell ref="AY104:AY109"/>
    <mergeCell ref="AZ104:AZ109"/>
    <mergeCell ref="BA104:BA109"/>
    <mergeCell ref="B110:BA110"/>
    <mergeCell ref="AQ104:AQ109"/>
    <mergeCell ref="AR104:AR109"/>
    <mergeCell ref="AS104:AS109"/>
    <mergeCell ref="AT104:AT109"/>
    <mergeCell ref="AU104:AU109"/>
    <mergeCell ref="AV104:AV109"/>
    <mergeCell ref="AK104:AK109"/>
    <mergeCell ref="AL104:AL109"/>
    <mergeCell ref="AM104:AM109"/>
    <mergeCell ref="AN104:AN109"/>
    <mergeCell ref="AO104:AO109"/>
    <mergeCell ref="AP104:AP109"/>
    <mergeCell ref="AE104:AE109"/>
    <mergeCell ref="AF104:AF109"/>
    <mergeCell ref="AG104:AG109"/>
    <mergeCell ref="AH104:AH109"/>
    <mergeCell ref="AI104:AI109"/>
    <mergeCell ref="AJ104:AJ109"/>
    <mergeCell ref="Y104:Y109"/>
    <mergeCell ref="Z104:Z109"/>
    <mergeCell ref="AA104:AA109"/>
    <mergeCell ref="AB104:AB109"/>
    <mergeCell ref="AC104:AC109"/>
    <mergeCell ref="AD104:AD109"/>
    <mergeCell ref="S104:S109"/>
    <mergeCell ref="T104:T109"/>
    <mergeCell ref="U104:U109"/>
    <mergeCell ref="V104:V109"/>
    <mergeCell ref="W104:W109"/>
    <mergeCell ref="X104:X109"/>
    <mergeCell ref="M104:M109"/>
    <mergeCell ref="N104:N109"/>
    <mergeCell ref="O104:O109"/>
    <mergeCell ref="P104:P109"/>
    <mergeCell ref="Q104:Q109"/>
    <mergeCell ref="R104:R109"/>
    <mergeCell ref="G104:G109"/>
    <mergeCell ref="H104:H109"/>
    <mergeCell ref="I104:I109"/>
    <mergeCell ref="J104:J109"/>
    <mergeCell ref="K104:K109"/>
    <mergeCell ref="L104:L109"/>
    <mergeCell ref="A104:A109"/>
    <mergeCell ref="B104:B109"/>
    <mergeCell ref="C104:C109"/>
    <mergeCell ref="D104:D109"/>
    <mergeCell ref="E104:E109"/>
    <mergeCell ref="F104:F109"/>
    <mergeCell ref="AW97:AW102"/>
    <mergeCell ref="AX97:AX102"/>
    <mergeCell ref="AY97:AY102"/>
    <mergeCell ref="AZ97:AZ102"/>
    <mergeCell ref="BA97:BA102"/>
    <mergeCell ref="B103:BA103"/>
    <mergeCell ref="AQ97:AQ102"/>
    <mergeCell ref="AR97:AR102"/>
    <mergeCell ref="AS97:AS102"/>
    <mergeCell ref="AT97:AT102"/>
    <mergeCell ref="AU97:AU102"/>
    <mergeCell ref="AV97:AV102"/>
    <mergeCell ref="AK97:AK102"/>
    <mergeCell ref="AL97:AL102"/>
    <mergeCell ref="AM97:AM102"/>
    <mergeCell ref="AN97:AN102"/>
    <mergeCell ref="AO97:AO102"/>
    <mergeCell ref="AP97:AP102"/>
    <mergeCell ref="AE97:AE102"/>
    <mergeCell ref="AF97:AF102"/>
    <mergeCell ref="AG97:AG102"/>
    <mergeCell ref="AH97:AH102"/>
    <mergeCell ref="AI97:AI102"/>
    <mergeCell ref="AJ97:AJ102"/>
    <mergeCell ref="Y97:Y102"/>
    <mergeCell ref="Z97:Z102"/>
    <mergeCell ref="AA97:AA102"/>
    <mergeCell ref="AB97:AB102"/>
    <mergeCell ref="AC97:AC102"/>
    <mergeCell ref="AD97:AD102"/>
    <mergeCell ref="S97:S102"/>
    <mergeCell ref="T97:T102"/>
    <mergeCell ref="U97:U102"/>
    <mergeCell ref="V97:V102"/>
    <mergeCell ref="W97:W102"/>
    <mergeCell ref="X97:X102"/>
    <mergeCell ref="M97:M102"/>
    <mergeCell ref="N97:N102"/>
    <mergeCell ref="O97:O102"/>
    <mergeCell ref="P97:P102"/>
    <mergeCell ref="Q97:Q102"/>
    <mergeCell ref="R97:R102"/>
    <mergeCell ref="G97:G102"/>
    <mergeCell ref="H97:H102"/>
    <mergeCell ref="I97:I102"/>
    <mergeCell ref="J97:J102"/>
    <mergeCell ref="K97:K102"/>
    <mergeCell ref="L97:L102"/>
    <mergeCell ref="A97:A102"/>
    <mergeCell ref="B97:B102"/>
    <mergeCell ref="C97:C102"/>
    <mergeCell ref="D97:D102"/>
    <mergeCell ref="E97:E102"/>
    <mergeCell ref="F97:F102"/>
    <mergeCell ref="AW90:AW95"/>
    <mergeCell ref="AX90:AX95"/>
    <mergeCell ref="AY90:AY95"/>
    <mergeCell ref="AZ90:AZ95"/>
    <mergeCell ref="BA90:BA95"/>
    <mergeCell ref="B96:BA96"/>
    <mergeCell ref="AQ90:AQ95"/>
    <mergeCell ref="AR90:AR95"/>
    <mergeCell ref="AS90:AS95"/>
    <mergeCell ref="AT90:AT95"/>
    <mergeCell ref="AU90:AU95"/>
    <mergeCell ref="AV90:AV95"/>
    <mergeCell ref="AK90:AK95"/>
    <mergeCell ref="AL90:AL95"/>
    <mergeCell ref="AM90:AM95"/>
    <mergeCell ref="AN90:AN95"/>
    <mergeCell ref="AO90:AO95"/>
    <mergeCell ref="AP90:AP95"/>
    <mergeCell ref="AE90:AE95"/>
    <mergeCell ref="AF90:AF95"/>
    <mergeCell ref="AG90:AG95"/>
    <mergeCell ref="AH90:AH95"/>
    <mergeCell ref="AI90:AI95"/>
    <mergeCell ref="AJ90:AJ95"/>
    <mergeCell ref="Y90:Y95"/>
    <mergeCell ref="Z90:Z95"/>
    <mergeCell ref="AA90:AA95"/>
    <mergeCell ref="AB90:AB95"/>
    <mergeCell ref="AC90:AC95"/>
    <mergeCell ref="AD90:AD95"/>
    <mergeCell ref="S90:S95"/>
    <mergeCell ref="T90:T95"/>
    <mergeCell ref="U90:U95"/>
    <mergeCell ref="V90:V95"/>
    <mergeCell ref="W90:W95"/>
    <mergeCell ref="X90:X95"/>
    <mergeCell ref="M90:M95"/>
    <mergeCell ref="N90:N95"/>
    <mergeCell ref="O90:O95"/>
    <mergeCell ref="P90:P95"/>
    <mergeCell ref="Q90:Q95"/>
    <mergeCell ref="R90:R95"/>
    <mergeCell ref="G90:G95"/>
    <mergeCell ref="H90:H95"/>
    <mergeCell ref="I90:I95"/>
    <mergeCell ref="J90:J95"/>
    <mergeCell ref="K90:K95"/>
    <mergeCell ref="L90:L95"/>
    <mergeCell ref="A90:A95"/>
    <mergeCell ref="B90:B95"/>
    <mergeCell ref="C90:C95"/>
    <mergeCell ref="D90:D95"/>
    <mergeCell ref="E90:E95"/>
    <mergeCell ref="F90:F95"/>
    <mergeCell ref="AW83:AW88"/>
    <mergeCell ref="AX83:AX88"/>
    <mergeCell ref="AY83:AY88"/>
    <mergeCell ref="AZ83:AZ88"/>
    <mergeCell ref="BA83:BA88"/>
    <mergeCell ref="B89:BA89"/>
    <mergeCell ref="AQ83:AQ88"/>
    <mergeCell ref="AR83:AR88"/>
    <mergeCell ref="AS83:AS88"/>
    <mergeCell ref="AT83:AT88"/>
    <mergeCell ref="AU83:AU88"/>
    <mergeCell ref="AV83:AV88"/>
    <mergeCell ref="AK83:AK88"/>
    <mergeCell ref="AL83:AL88"/>
    <mergeCell ref="AM83:AM88"/>
    <mergeCell ref="AN83:AN88"/>
    <mergeCell ref="AO83:AO88"/>
    <mergeCell ref="AP83:AP88"/>
    <mergeCell ref="AE83:AE88"/>
    <mergeCell ref="AF83:AF88"/>
    <mergeCell ref="AG83:AG88"/>
    <mergeCell ref="AH83:AH88"/>
    <mergeCell ref="AI83:AI88"/>
    <mergeCell ref="AJ83:AJ88"/>
    <mergeCell ref="Y83:Y88"/>
    <mergeCell ref="Z83:Z88"/>
    <mergeCell ref="AA83:AA88"/>
    <mergeCell ref="AB83:AB88"/>
    <mergeCell ref="AC83:AC88"/>
    <mergeCell ref="AD83:AD88"/>
    <mergeCell ref="S83:S88"/>
    <mergeCell ref="T83:T88"/>
    <mergeCell ref="U83:U88"/>
    <mergeCell ref="V83:V88"/>
    <mergeCell ref="W83:W88"/>
    <mergeCell ref="X83:X88"/>
    <mergeCell ref="M83:M88"/>
    <mergeCell ref="N83:N88"/>
    <mergeCell ref="O83:O88"/>
    <mergeCell ref="P83:P88"/>
    <mergeCell ref="Q83:Q88"/>
    <mergeCell ref="R83:R88"/>
    <mergeCell ref="G83:G88"/>
    <mergeCell ref="H83:H88"/>
    <mergeCell ref="I83:I88"/>
    <mergeCell ref="J83:J88"/>
    <mergeCell ref="K83:K88"/>
    <mergeCell ref="L83:L88"/>
    <mergeCell ref="A83:A88"/>
    <mergeCell ref="B83:B88"/>
    <mergeCell ref="C83:C88"/>
    <mergeCell ref="D83:D88"/>
    <mergeCell ref="E83:E88"/>
    <mergeCell ref="F83:F88"/>
    <mergeCell ref="AW76:AW81"/>
    <mergeCell ref="AX76:AX81"/>
    <mergeCell ref="AY76:AY81"/>
    <mergeCell ref="AZ76:AZ81"/>
    <mergeCell ref="BA76:BA81"/>
    <mergeCell ref="B82:BA82"/>
    <mergeCell ref="AQ76:AQ81"/>
    <mergeCell ref="AR76:AR81"/>
    <mergeCell ref="AS76:AS81"/>
    <mergeCell ref="AT76:AT81"/>
    <mergeCell ref="AU76:AU81"/>
    <mergeCell ref="AV76:AV81"/>
    <mergeCell ref="AK76:AK81"/>
    <mergeCell ref="AL76:AL81"/>
    <mergeCell ref="AM76:AM81"/>
    <mergeCell ref="AN76:AN81"/>
    <mergeCell ref="AO76:AO81"/>
    <mergeCell ref="AP76:AP81"/>
    <mergeCell ref="AE76:AE81"/>
    <mergeCell ref="AF76:AF81"/>
    <mergeCell ref="AG76:AG81"/>
    <mergeCell ref="AH76:AH81"/>
    <mergeCell ref="AI76:AI81"/>
    <mergeCell ref="AJ76:AJ81"/>
    <mergeCell ref="Y76:Y81"/>
    <mergeCell ref="Z76:Z81"/>
    <mergeCell ref="AA76:AA81"/>
    <mergeCell ref="AB76:AB81"/>
    <mergeCell ref="AC76:AC81"/>
    <mergeCell ref="AD76:AD81"/>
    <mergeCell ref="S76:S81"/>
    <mergeCell ref="T76:T81"/>
    <mergeCell ref="U76:U81"/>
    <mergeCell ref="V76:V81"/>
    <mergeCell ref="W76:W81"/>
    <mergeCell ref="X76:X81"/>
    <mergeCell ref="M76:M81"/>
    <mergeCell ref="N76:N81"/>
    <mergeCell ref="O76:O81"/>
    <mergeCell ref="P76:P81"/>
    <mergeCell ref="Q76:Q81"/>
    <mergeCell ref="R76:R81"/>
    <mergeCell ref="G76:G81"/>
    <mergeCell ref="H76:H81"/>
    <mergeCell ref="I76:I81"/>
    <mergeCell ref="J76:J81"/>
    <mergeCell ref="K76:K81"/>
    <mergeCell ref="L76:L81"/>
    <mergeCell ref="A76:A81"/>
    <mergeCell ref="B76:B81"/>
    <mergeCell ref="C76:C81"/>
    <mergeCell ref="D76:D81"/>
    <mergeCell ref="E76:E81"/>
    <mergeCell ref="F76:F81"/>
    <mergeCell ref="AW69:AW74"/>
    <mergeCell ref="AX69:AX74"/>
    <mergeCell ref="AY69:AY74"/>
    <mergeCell ref="AZ69:AZ74"/>
    <mergeCell ref="BA69:BA74"/>
    <mergeCell ref="B75:BA75"/>
    <mergeCell ref="AQ69:AQ74"/>
    <mergeCell ref="AR69:AR74"/>
    <mergeCell ref="AS69:AS74"/>
    <mergeCell ref="AT69:AT74"/>
    <mergeCell ref="AU69:AU74"/>
    <mergeCell ref="AV69:AV74"/>
    <mergeCell ref="AK69:AK74"/>
    <mergeCell ref="AL69:AL74"/>
    <mergeCell ref="AM69:AM74"/>
    <mergeCell ref="AN69:AN74"/>
    <mergeCell ref="AO69:AO74"/>
    <mergeCell ref="AP69:AP74"/>
    <mergeCell ref="AE69:AE74"/>
    <mergeCell ref="AF69:AF74"/>
    <mergeCell ref="AG69:AG74"/>
    <mergeCell ref="AH69:AH74"/>
    <mergeCell ref="AI69:AI74"/>
    <mergeCell ref="AJ69:AJ74"/>
    <mergeCell ref="Y69:Y74"/>
    <mergeCell ref="Z69:Z74"/>
    <mergeCell ref="AA69:AA74"/>
    <mergeCell ref="AB69:AB74"/>
    <mergeCell ref="AC69:AC74"/>
    <mergeCell ref="AD69:AD74"/>
    <mergeCell ref="S69:S74"/>
    <mergeCell ref="T69:T74"/>
    <mergeCell ref="U69:U74"/>
    <mergeCell ref="V69:V74"/>
    <mergeCell ref="W69:W74"/>
    <mergeCell ref="X69:X74"/>
    <mergeCell ref="M69:M74"/>
    <mergeCell ref="N69:N74"/>
    <mergeCell ref="O69:O74"/>
    <mergeCell ref="P69:P74"/>
    <mergeCell ref="Q69:Q74"/>
    <mergeCell ref="R69:R74"/>
    <mergeCell ref="G69:G74"/>
    <mergeCell ref="H69:H74"/>
    <mergeCell ref="I69:I74"/>
    <mergeCell ref="J69:J74"/>
    <mergeCell ref="K69:K74"/>
    <mergeCell ref="L69:L74"/>
    <mergeCell ref="A69:A74"/>
    <mergeCell ref="B69:B74"/>
    <mergeCell ref="C69:C74"/>
    <mergeCell ref="D69:D74"/>
    <mergeCell ref="E69:E74"/>
    <mergeCell ref="F69:F74"/>
    <mergeCell ref="AW62:AW67"/>
    <mergeCell ref="AX62:AX67"/>
    <mergeCell ref="AY62:AY67"/>
    <mergeCell ref="AZ62:AZ67"/>
    <mergeCell ref="BA62:BA67"/>
    <mergeCell ref="B68:BA68"/>
    <mergeCell ref="AQ62:AQ67"/>
    <mergeCell ref="AR62:AR67"/>
    <mergeCell ref="AS62:AS67"/>
    <mergeCell ref="AT62:AT67"/>
    <mergeCell ref="AU62:AU67"/>
    <mergeCell ref="AV62:AV67"/>
    <mergeCell ref="AK62:AK67"/>
    <mergeCell ref="AL62:AL67"/>
    <mergeCell ref="AM62:AM67"/>
    <mergeCell ref="AN62:AN67"/>
    <mergeCell ref="AO62:AO67"/>
    <mergeCell ref="AP62:AP67"/>
    <mergeCell ref="AE62:AE67"/>
    <mergeCell ref="AF62:AF67"/>
    <mergeCell ref="AG62:AG67"/>
    <mergeCell ref="AH62:AH67"/>
    <mergeCell ref="AI62:AI67"/>
    <mergeCell ref="AJ62:AJ67"/>
    <mergeCell ref="Y62:Y67"/>
    <mergeCell ref="Z62:Z67"/>
    <mergeCell ref="AA62:AA67"/>
    <mergeCell ref="AB62:AB67"/>
    <mergeCell ref="AC62:AC67"/>
    <mergeCell ref="AD62:AD67"/>
    <mergeCell ref="S62:S67"/>
    <mergeCell ref="T62:T67"/>
    <mergeCell ref="U62:U67"/>
    <mergeCell ref="V62:V67"/>
    <mergeCell ref="W62:W67"/>
    <mergeCell ref="X62:X67"/>
    <mergeCell ref="M62:M67"/>
    <mergeCell ref="N62:N67"/>
    <mergeCell ref="O62:O67"/>
    <mergeCell ref="P62:P67"/>
    <mergeCell ref="Q62:Q67"/>
    <mergeCell ref="R62:R67"/>
    <mergeCell ref="G62:G67"/>
    <mergeCell ref="H62:H67"/>
    <mergeCell ref="I62:I67"/>
    <mergeCell ref="J62:J67"/>
    <mergeCell ref="K62:K67"/>
    <mergeCell ref="L62:L67"/>
    <mergeCell ref="A62:A67"/>
    <mergeCell ref="B62:B67"/>
    <mergeCell ref="C62:C67"/>
    <mergeCell ref="D62:D67"/>
    <mergeCell ref="E62:E67"/>
    <mergeCell ref="F62:F67"/>
    <mergeCell ref="AW55:AW60"/>
    <mergeCell ref="AX55:AX60"/>
    <mergeCell ref="AY55:AY60"/>
    <mergeCell ref="AZ55:AZ60"/>
    <mergeCell ref="BA55:BA60"/>
    <mergeCell ref="B61:BA61"/>
    <mergeCell ref="AQ55:AQ60"/>
    <mergeCell ref="AR55:AR60"/>
    <mergeCell ref="AS55:AS60"/>
    <mergeCell ref="AT55:AT60"/>
    <mergeCell ref="AU55:AU60"/>
    <mergeCell ref="AV55:AV60"/>
    <mergeCell ref="AK55:AK60"/>
    <mergeCell ref="AL55:AL60"/>
    <mergeCell ref="AM55:AM60"/>
    <mergeCell ref="AN55:AN60"/>
    <mergeCell ref="AO55:AO60"/>
    <mergeCell ref="AP55:AP60"/>
    <mergeCell ref="AE55:AE60"/>
    <mergeCell ref="AF55:AF60"/>
    <mergeCell ref="AG55:AG60"/>
    <mergeCell ref="AH55:AH60"/>
    <mergeCell ref="AI55:AI60"/>
    <mergeCell ref="AJ55:AJ60"/>
    <mergeCell ref="Y55:Y60"/>
    <mergeCell ref="Z55:Z60"/>
    <mergeCell ref="AA55:AA60"/>
    <mergeCell ref="AB55:AB60"/>
    <mergeCell ref="AC55:AC60"/>
    <mergeCell ref="AD55:AD60"/>
    <mergeCell ref="S55:S60"/>
    <mergeCell ref="T55:T60"/>
    <mergeCell ref="U55:U60"/>
    <mergeCell ref="V55:V60"/>
    <mergeCell ref="W55:W60"/>
    <mergeCell ref="X55:X60"/>
    <mergeCell ref="M55:M60"/>
    <mergeCell ref="N55:N60"/>
    <mergeCell ref="O55:O60"/>
    <mergeCell ref="P55:P60"/>
    <mergeCell ref="Q55:Q60"/>
    <mergeCell ref="R55:R60"/>
    <mergeCell ref="G55:G60"/>
    <mergeCell ref="H55:H60"/>
    <mergeCell ref="I55:I60"/>
    <mergeCell ref="J55:J60"/>
    <mergeCell ref="K55:K60"/>
    <mergeCell ref="L55:L60"/>
    <mergeCell ref="A55:A60"/>
    <mergeCell ref="B55:B60"/>
    <mergeCell ref="C55:C60"/>
    <mergeCell ref="D55:D60"/>
    <mergeCell ref="E55:E60"/>
    <mergeCell ref="F55:F60"/>
    <mergeCell ref="AW48:AW53"/>
    <mergeCell ref="AX48:AX53"/>
    <mergeCell ref="AY48:AY53"/>
    <mergeCell ref="AZ48:AZ53"/>
    <mergeCell ref="BA48:BA53"/>
    <mergeCell ref="B54:BA54"/>
    <mergeCell ref="AQ48:AQ53"/>
    <mergeCell ref="AR48:AR53"/>
    <mergeCell ref="AS48:AS53"/>
    <mergeCell ref="AT48:AT53"/>
    <mergeCell ref="AU48:AU53"/>
    <mergeCell ref="AV48:AV53"/>
    <mergeCell ref="AK48:AK53"/>
    <mergeCell ref="AL48:AL53"/>
    <mergeCell ref="AM48:AM53"/>
    <mergeCell ref="AN48:AN53"/>
    <mergeCell ref="AO48:AO53"/>
    <mergeCell ref="AP48:AP53"/>
    <mergeCell ref="AE48:AE53"/>
    <mergeCell ref="AF48:AF53"/>
    <mergeCell ref="AG48:AG53"/>
    <mergeCell ref="AH48:AH53"/>
    <mergeCell ref="AI48:AI53"/>
    <mergeCell ref="AJ48:AJ53"/>
    <mergeCell ref="Y48:Y53"/>
    <mergeCell ref="Z48:Z53"/>
    <mergeCell ref="AA48:AA53"/>
    <mergeCell ref="AB48:AB53"/>
    <mergeCell ref="AC48:AC53"/>
    <mergeCell ref="AD48:AD53"/>
    <mergeCell ref="S48:S53"/>
    <mergeCell ref="T48:T53"/>
    <mergeCell ref="U48:U53"/>
    <mergeCell ref="V48:V53"/>
    <mergeCell ref="W48:W53"/>
    <mergeCell ref="X48:X53"/>
    <mergeCell ref="M48:M53"/>
    <mergeCell ref="N48:N53"/>
    <mergeCell ref="O48:O53"/>
    <mergeCell ref="P48:P53"/>
    <mergeCell ref="Q48:Q53"/>
    <mergeCell ref="R48:R53"/>
    <mergeCell ref="G48:G53"/>
    <mergeCell ref="H48:H53"/>
    <mergeCell ref="I48:I53"/>
    <mergeCell ref="J48:J53"/>
    <mergeCell ref="K48:K53"/>
    <mergeCell ref="L48:L53"/>
    <mergeCell ref="A48:A53"/>
    <mergeCell ref="B48:B53"/>
    <mergeCell ref="C48:C53"/>
    <mergeCell ref="D48:D53"/>
    <mergeCell ref="E48:E53"/>
    <mergeCell ref="F48:F53"/>
    <mergeCell ref="AW41:AW46"/>
    <mergeCell ref="AX41:AX46"/>
    <mergeCell ref="AY41:AY46"/>
    <mergeCell ref="AZ41:AZ46"/>
    <mergeCell ref="BA41:BA46"/>
    <mergeCell ref="B47:BA47"/>
    <mergeCell ref="AQ41:AQ46"/>
    <mergeCell ref="AR41:AR46"/>
    <mergeCell ref="AS41:AS46"/>
    <mergeCell ref="AT41:AT46"/>
    <mergeCell ref="AU41:AU46"/>
    <mergeCell ref="AV41:AV46"/>
    <mergeCell ref="AK41:AK46"/>
    <mergeCell ref="AL41:AL46"/>
    <mergeCell ref="AM41:AM46"/>
    <mergeCell ref="AN41:AN46"/>
    <mergeCell ref="AO41:AO46"/>
    <mergeCell ref="AP41:AP46"/>
    <mergeCell ref="AE41:AE46"/>
    <mergeCell ref="AF41:AF46"/>
    <mergeCell ref="AG41:AG46"/>
    <mergeCell ref="AH41:AH46"/>
    <mergeCell ref="AI41:AI46"/>
    <mergeCell ref="AJ41:AJ46"/>
    <mergeCell ref="Y41:Y46"/>
    <mergeCell ref="Z41:Z46"/>
    <mergeCell ref="AA41:AA46"/>
    <mergeCell ref="AB41:AB46"/>
    <mergeCell ref="AC41:AC46"/>
    <mergeCell ref="AD41:AD46"/>
    <mergeCell ref="S41:S46"/>
    <mergeCell ref="T41:T46"/>
    <mergeCell ref="U41:U46"/>
    <mergeCell ref="V41:V46"/>
    <mergeCell ref="W41:W46"/>
    <mergeCell ref="X41:X46"/>
    <mergeCell ref="M41:M46"/>
    <mergeCell ref="N41:N46"/>
    <mergeCell ref="O41:O46"/>
    <mergeCell ref="P41:P46"/>
    <mergeCell ref="Q41:Q46"/>
    <mergeCell ref="R41:R46"/>
    <mergeCell ref="G41:G46"/>
    <mergeCell ref="H41:H46"/>
    <mergeCell ref="I41:I46"/>
    <mergeCell ref="J41:J46"/>
    <mergeCell ref="K41:K46"/>
    <mergeCell ref="L41:L46"/>
    <mergeCell ref="A41:A46"/>
    <mergeCell ref="B41:B46"/>
    <mergeCell ref="C41:C46"/>
    <mergeCell ref="D41:D46"/>
    <mergeCell ref="E41:E46"/>
    <mergeCell ref="F41:F46"/>
    <mergeCell ref="AW38:AW39"/>
    <mergeCell ref="AX38:AX39"/>
    <mergeCell ref="AY38:AY39"/>
    <mergeCell ref="AZ38:AZ39"/>
    <mergeCell ref="BA38:BA39"/>
    <mergeCell ref="B40:BA40"/>
    <mergeCell ref="AQ38:AQ39"/>
    <mergeCell ref="AR38:AR39"/>
    <mergeCell ref="AS38:AS39"/>
    <mergeCell ref="AT38:AT39"/>
    <mergeCell ref="AU38:AU39"/>
    <mergeCell ref="AV38:AV39"/>
    <mergeCell ref="AK38:AK39"/>
    <mergeCell ref="AL38:AL39"/>
    <mergeCell ref="AM38:AM39"/>
    <mergeCell ref="AN38:AN39"/>
    <mergeCell ref="AO38:AO39"/>
    <mergeCell ref="AP38:AP39"/>
    <mergeCell ref="AE38:AE39"/>
    <mergeCell ref="AF38:AF39"/>
    <mergeCell ref="AG38:AG39"/>
    <mergeCell ref="AH38:AH39"/>
    <mergeCell ref="AI38:AI39"/>
    <mergeCell ref="AJ38:AJ39"/>
    <mergeCell ref="Y38:Y39"/>
    <mergeCell ref="Z38:Z39"/>
    <mergeCell ref="AA38:AA39"/>
    <mergeCell ref="AB38:AB39"/>
    <mergeCell ref="AC38:AC39"/>
    <mergeCell ref="AD38:AD39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AV35:AV36"/>
    <mergeCell ref="AW35:AW36"/>
    <mergeCell ref="AX35:AX36"/>
    <mergeCell ref="AY35:AY36"/>
    <mergeCell ref="AZ35:AZ36"/>
    <mergeCell ref="BA35:BA36"/>
    <mergeCell ref="AP35:AP36"/>
    <mergeCell ref="AQ35:AQ36"/>
    <mergeCell ref="AR35:AR36"/>
    <mergeCell ref="AS35:AS36"/>
    <mergeCell ref="AT35:AT36"/>
    <mergeCell ref="AU35:AU36"/>
    <mergeCell ref="AJ35:AJ36"/>
    <mergeCell ref="AK35:AK36"/>
    <mergeCell ref="AL35:AL36"/>
    <mergeCell ref="AM35:AM36"/>
    <mergeCell ref="AN35:AN36"/>
    <mergeCell ref="AO35:AO36"/>
    <mergeCell ref="AD35:AD36"/>
    <mergeCell ref="AE35:AE36"/>
    <mergeCell ref="AF35:AF36"/>
    <mergeCell ref="AG35:AG36"/>
    <mergeCell ref="AH35:AH36"/>
    <mergeCell ref="AI35:AI36"/>
    <mergeCell ref="X35:X36"/>
    <mergeCell ref="Y35:Y36"/>
    <mergeCell ref="Z35:Z36"/>
    <mergeCell ref="AA35:AA36"/>
    <mergeCell ref="AB35:AB36"/>
    <mergeCell ref="AC35:AC36"/>
    <mergeCell ref="R35:R36"/>
    <mergeCell ref="S35:S36"/>
    <mergeCell ref="T35:T36"/>
    <mergeCell ref="U35:U36"/>
    <mergeCell ref="V35:V36"/>
    <mergeCell ref="W35:W36"/>
    <mergeCell ref="L35:L36"/>
    <mergeCell ref="M35:M36"/>
    <mergeCell ref="N35:N36"/>
    <mergeCell ref="O35:O36"/>
    <mergeCell ref="P35:P36"/>
    <mergeCell ref="Q35:Q36"/>
    <mergeCell ref="F35:F36"/>
    <mergeCell ref="G35:G36"/>
    <mergeCell ref="H35:H36"/>
    <mergeCell ref="I35:I36"/>
    <mergeCell ref="J35:J36"/>
    <mergeCell ref="K35:K36"/>
    <mergeCell ref="AW32:AW33"/>
    <mergeCell ref="AX32:AX33"/>
    <mergeCell ref="AY32:AY33"/>
    <mergeCell ref="AZ32:AZ33"/>
    <mergeCell ref="BA32:BA33"/>
    <mergeCell ref="A35:A36"/>
    <mergeCell ref="B35:B36"/>
    <mergeCell ref="C35:C36"/>
    <mergeCell ref="D35:D36"/>
    <mergeCell ref="E35:E36"/>
    <mergeCell ref="AQ32:AQ33"/>
    <mergeCell ref="AR32:AR33"/>
    <mergeCell ref="AS32:AS33"/>
    <mergeCell ref="AT32:AT33"/>
    <mergeCell ref="AU32:AU33"/>
    <mergeCell ref="AV32:AV33"/>
    <mergeCell ref="AK32:AK33"/>
    <mergeCell ref="AL32:AL33"/>
    <mergeCell ref="AM32:AM33"/>
    <mergeCell ref="AN32:AN33"/>
    <mergeCell ref="AO32:AO33"/>
    <mergeCell ref="AP32:AP33"/>
    <mergeCell ref="AE32:AE33"/>
    <mergeCell ref="AF32:AF33"/>
    <mergeCell ref="AG32:AG33"/>
    <mergeCell ref="AH32:AH33"/>
    <mergeCell ref="AI32:AI33"/>
    <mergeCell ref="AJ32:AJ33"/>
    <mergeCell ref="Y32:Y33"/>
    <mergeCell ref="Z32:Z33"/>
    <mergeCell ref="AA32:AA33"/>
    <mergeCell ref="AB32:AB33"/>
    <mergeCell ref="AC32:AC33"/>
    <mergeCell ref="AD32:AD33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G32:G33"/>
    <mergeCell ref="H32:H33"/>
    <mergeCell ref="I32:I33"/>
    <mergeCell ref="J32:J33"/>
    <mergeCell ref="K32:K33"/>
    <mergeCell ref="L32:L33"/>
    <mergeCell ref="A32:A33"/>
    <mergeCell ref="B32:B33"/>
    <mergeCell ref="C32:C33"/>
    <mergeCell ref="D32:D33"/>
    <mergeCell ref="E32:E33"/>
    <mergeCell ref="F32:F33"/>
    <mergeCell ref="AV29:AV30"/>
    <mergeCell ref="AW29:AW30"/>
    <mergeCell ref="AX29:AX30"/>
    <mergeCell ref="AY29:AY30"/>
    <mergeCell ref="AZ29:AZ30"/>
    <mergeCell ref="BA29:BA30"/>
    <mergeCell ref="AP29:AP30"/>
    <mergeCell ref="AQ29:AQ30"/>
    <mergeCell ref="AR29:AR30"/>
    <mergeCell ref="AS29:AS30"/>
    <mergeCell ref="AT29:AT30"/>
    <mergeCell ref="AU29:AU30"/>
    <mergeCell ref="AJ29:AJ30"/>
    <mergeCell ref="AK29:AK30"/>
    <mergeCell ref="AL29:AL30"/>
    <mergeCell ref="AM29:AM30"/>
    <mergeCell ref="AN29:AN30"/>
    <mergeCell ref="AO29:AO30"/>
    <mergeCell ref="AD29:AD30"/>
    <mergeCell ref="AE29:AE30"/>
    <mergeCell ref="AF29:AF30"/>
    <mergeCell ref="AG29:AG30"/>
    <mergeCell ref="AH29:AH30"/>
    <mergeCell ref="AI29:AI30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L29:L30"/>
    <mergeCell ref="M29:M30"/>
    <mergeCell ref="N29:N30"/>
    <mergeCell ref="O29:O30"/>
    <mergeCell ref="P29:P30"/>
    <mergeCell ref="Q29:Q30"/>
    <mergeCell ref="F29:F30"/>
    <mergeCell ref="G29:G30"/>
    <mergeCell ref="H29:H30"/>
    <mergeCell ref="I29:I30"/>
    <mergeCell ref="J29:J30"/>
    <mergeCell ref="K29:K30"/>
    <mergeCell ref="AW26:AW27"/>
    <mergeCell ref="AX26:AX27"/>
    <mergeCell ref="AY26:AY27"/>
    <mergeCell ref="AZ26:AZ27"/>
    <mergeCell ref="BA26:BA27"/>
    <mergeCell ref="A29:A30"/>
    <mergeCell ref="B29:B30"/>
    <mergeCell ref="C29:C30"/>
    <mergeCell ref="D29:D30"/>
    <mergeCell ref="E29:E30"/>
    <mergeCell ref="AQ26:AQ27"/>
    <mergeCell ref="AR26:AR27"/>
    <mergeCell ref="AS26:AS27"/>
    <mergeCell ref="AT26:AT27"/>
    <mergeCell ref="AU26:AU27"/>
    <mergeCell ref="AV26:AV27"/>
    <mergeCell ref="AK26:AK27"/>
    <mergeCell ref="AL26:AL27"/>
    <mergeCell ref="AM26:AM27"/>
    <mergeCell ref="AN26:AN27"/>
    <mergeCell ref="AO26:AO27"/>
    <mergeCell ref="AP26:AP27"/>
    <mergeCell ref="AE26:AE27"/>
    <mergeCell ref="AF26:AF27"/>
    <mergeCell ref="AG26:AG27"/>
    <mergeCell ref="AH26:AH27"/>
    <mergeCell ref="AI26:AI27"/>
    <mergeCell ref="AJ26:AJ27"/>
    <mergeCell ref="Y26:Y27"/>
    <mergeCell ref="Z26:Z27"/>
    <mergeCell ref="AA26:AA27"/>
    <mergeCell ref="AB26:AB27"/>
    <mergeCell ref="AC26:AC27"/>
    <mergeCell ref="AD26:AD27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AV23:AV24"/>
    <mergeCell ref="AW23:AW24"/>
    <mergeCell ref="AX23:AX24"/>
    <mergeCell ref="AY23:AY24"/>
    <mergeCell ref="AZ23:AZ24"/>
    <mergeCell ref="BA23:BA24"/>
    <mergeCell ref="AP23:AP24"/>
    <mergeCell ref="AQ23:AQ24"/>
    <mergeCell ref="AR23:AR24"/>
    <mergeCell ref="AS23:AS24"/>
    <mergeCell ref="AT23:AT24"/>
    <mergeCell ref="AU23:AU24"/>
    <mergeCell ref="AJ23:AJ24"/>
    <mergeCell ref="AK23:AK24"/>
    <mergeCell ref="AL23:AL24"/>
    <mergeCell ref="AM23:AM24"/>
    <mergeCell ref="AN23:AN24"/>
    <mergeCell ref="AO23:AO24"/>
    <mergeCell ref="AD23:AD24"/>
    <mergeCell ref="AE23:AE24"/>
    <mergeCell ref="AF23:AF24"/>
    <mergeCell ref="AG23:AG24"/>
    <mergeCell ref="AH23:AH24"/>
    <mergeCell ref="AI23:AI24"/>
    <mergeCell ref="X23:X24"/>
    <mergeCell ref="Y23:Y24"/>
    <mergeCell ref="Z23:Z24"/>
    <mergeCell ref="AA23:AA24"/>
    <mergeCell ref="AB23:AB24"/>
    <mergeCell ref="AC23:AC24"/>
    <mergeCell ref="R23:R24"/>
    <mergeCell ref="S23:S24"/>
    <mergeCell ref="T23:T24"/>
    <mergeCell ref="U23:U24"/>
    <mergeCell ref="V23:V24"/>
    <mergeCell ref="W23:W24"/>
    <mergeCell ref="L23:L24"/>
    <mergeCell ref="M23:M24"/>
    <mergeCell ref="N23:N24"/>
    <mergeCell ref="O23:O24"/>
    <mergeCell ref="P23:P24"/>
    <mergeCell ref="Q23:Q24"/>
    <mergeCell ref="F23:F24"/>
    <mergeCell ref="G23:G24"/>
    <mergeCell ref="H23:H24"/>
    <mergeCell ref="I23:I24"/>
    <mergeCell ref="J23:J24"/>
    <mergeCell ref="K23:K24"/>
    <mergeCell ref="AW20:AW21"/>
    <mergeCell ref="AX20:AX21"/>
    <mergeCell ref="AY20:AY21"/>
    <mergeCell ref="AZ20:AZ21"/>
    <mergeCell ref="BA20:BA21"/>
    <mergeCell ref="A23:A24"/>
    <mergeCell ref="B23:B24"/>
    <mergeCell ref="C23:C24"/>
    <mergeCell ref="D23:D24"/>
    <mergeCell ref="E23:E24"/>
    <mergeCell ref="AQ20:AQ21"/>
    <mergeCell ref="AR20:AR21"/>
    <mergeCell ref="AS20:AS21"/>
    <mergeCell ref="AT20:AT21"/>
    <mergeCell ref="AU20:AU21"/>
    <mergeCell ref="AV20:AV21"/>
    <mergeCell ref="AK20:AK21"/>
    <mergeCell ref="AL20:AL21"/>
    <mergeCell ref="AM20:AM21"/>
    <mergeCell ref="AN20:AN21"/>
    <mergeCell ref="AO20:AO21"/>
    <mergeCell ref="AP20:AP21"/>
    <mergeCell ref="AE20:AE21"/>
    <mergeCell ref="AF20:AF21"/>
    <mergeCell ref="AG20:AG21"/>
    <mergeCell ref="AH20:AH21"/>
    <mergeCell ref="AI20:AI21"/>
    <mergeCell ref="AJ20:AJ21"/>
    <mergeCell ref="Y20:Y21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AW17:AW18"/>
    <mergeCell ref="AX17:AX18"/>
    <mergeCell ref="AY17:AY18"/>
    <mergeCell ref="AZ17:AZ18"/>
    <mergeCell ref="BA17:BA18"/>
    <mergeCell ref="B19:BA19"/>
    <mergeCell ref="AQ17:AQ18"/>
    <mergeCell ref="AR17:AR18"/>
    <mergeCell ref="AS17:AS18"/>
    <mergeCell ref="AT17:AT18"/>
    <mergeCell ref="AU17:AU18"/>
    <mergeCell ref="AV17:AV18"/>
    <mergeCell ref="AK17:AK18"/>
    <mergeCell ref="AL17:AL18"/>
    <mergeCell ref="AM17:AM18"/>
    <mergeCell ref="AN17:AN18"/>
    <mergeCell ref="AO17:AO18"/>
    <mergeCell ref="AP17:AP18"/>
    <mergeCell ref="AE17:AE18"/>
    <mergeCell ref="AF17:AF18"/>
    <mergeCell ref="AG17:AG18"/>
    <mergeCell ref="AH17:AH18"/>
    <mergeCell ref="AI17:AI18"/>
    <mergeCell ref="AJ17:AJ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AW14:AW15"/>
    <mergeCell ref="AX14:AX15"/>
    <mergeCell ref="AY14:AY15"/>
    <mergeCell ref="AZ14:AZ15"/>
    <mergeCell ref="BA14:BA15"/>
    <mergeCell ref="B16:BA16"/>
    <mergeCell ref="AQ14:AQ15"/>
    <mergeCell ref="AR14:AR15"/>
    <mergeCell ref="AS14:AS15"/>
    <mergeCell ref="AT14:AT15"/>
    <mergeCell ref="AU14:AU15"/>
    <mergeCell ref="AV14:AV15"/>
    <mergeCell ref="AK14:AK15"/>
    <mergeCell ref="AL14:AL15"/>
    <mergeCell ref="AM14:AM15"/>
    <mergeCell ref="AN14:AN15"/>
    <mergeCell ref="AO14:AO15"/>
    <mergeCell ref="AP14:AP15"/>
    <mergeCell ref="AE14:AE15"/>
    <mergeCell ref="AF14:AF15"/>
    <mergeCell ref="AG14:AG15"/>
    <mergeCell ref="AH14:AH15"/>
    <mergeCell ref="AI14:AI15"/>
    <mergeCell ref="AJ14:AJ15"/>
    <mergeCell ref="Y14:Y15"/>
    <mergeCell ref="Z14:Z15"/>
    <mergeCell ref="AA14:AA15"/>
    <mergeCell ref="AB14:AB15"/>
    <mergeCell ref="AC14:AC15"/>
    <mergeCell ref="AD14:AD15"/>
    <mergeCell ref="S14:S15"/>
    <mergeCell ref="T14:T15"/>
    <mergeCell ref="U14:U15"/>
    <mergeCell ref="V14:V15"/>
    <mergeCell ref="W14:W15"/>
    <mergeCell ref="X14:X15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AW11:AW12"/>
    <mergeCell ref="AX11:AX12"/>
    <mergeCell ref="AY11:AY12"/>
    <mergeCell ref="AZ11:AZ12"/>
    <mergeCell ref="BA11:BA12"/>
    <mergeCell ref="B13:BA13"/>
    <mergeCell ref="AQ11:AQ12"/>
    <mergeCell ref="AR11:AR12"/>
    <mergeCell ref="AS11:AS12"/>
    <mergeCell ref="AT11:AT12"/>
    <mergeCell ref="AU11:AU12"/>
    <mergeCell ref="AV11:AV12"/>
    <mergeCell ref="AK11:AK12"/>
    <mergeCell ref="AL11:AL12"/>
    <mergeCell ref="AM11:AM12"/>
    <mergeCell ref="AN11:AN12"/>
    <mergeCell ref="AO11:AO12"/>
    <mergeCell ref="AP11:AP12"/>
    <mergeCell ref="AE11:AE12"/>
    <mergeCell ref="AF11:AF12"/>
    <mergeCell ref="AG11:AG12"/>
    <mergeCell ref="AH11:AH12"/>
    <mergeCell ref="AI11:AI12"/>
    <mergeCell ref="AJ11:AJ12"/>
    <mergeCell ref="Y11:Y12"/>
    <mergeCell ref="Z11:Z12"/>
    <mergeCell ref="AA11:AA12"/>
    <mergeCell ref="AB11:AB12"/>
    <mergeCell ref="AC11:AC12"/>
    <mergeCell ref="AD11:AD12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AW8:AW9"/>
    <mergeCell ref="AX8:AX9"/>
    <mergeCell ref="AY8:AY9"/>
    <mergeCell ref="AZ8:AZ9"/>
    <mergeCell ref="BA8:BA9"/>
    <mergeCell ref="B10:BA10"/>
    <mergeCell ref="AQ8:AQ9"/>
    <mergeCell ref="AR8:AR9"/>
    <mergeCell ref="AS8:AS9"/>
    <mergeCell ref="AT8:AT9"/>
    <mergeCell ref="AV8:AV9"/>
    <mergeCell ref="AK8:AK9"/>
    <mergeCell ref="AL8:AL9"/>
    <mergeCell ref="AM8:AM9"/>
    <mergeCell ref="AN8:AN9"/>
    <mergeCell ref="AO8:AO9"/>
    <mergeCell ref="AP8:AP9"/>
    <mergeCell ref="AF8:AF9"/>
    <mergeCell ref="AG8:AG9"/>
    <mergeCell ref="AH8:AH9"/>
    <mergeCell ref="AI8:AI9"/>
    <mergeCell ref="AJ8:AJ9"/>
    <mergeCell ref="AU8:AU9"/>
    <mergeCell ref="Z8:Z9"/>
    <mergeCell ref="AA8:AA9"/>
    <mergeCell ref="AB8:AB9"/>
    <mergeCell ref="AC8:AC9"/>
    <mergeCell ref="AD8:AD9"/>
    <mergeCell ref="AE8:AE9"/>
    <mergeCell ref="T8:T9"/>
    <mergeCell ref="U8:U9"/>
    <mergeCell ref="V8:V9"/>
    <mergeCell ref="W8:W9"/>
    <mergeCell ref="X8:X9"/>
    <mergeCell ref="Y8:Y9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AW4:AW5"/>
    <mergeCell ref="AX4:BA4"/>
    <mergeCell ref="B7:BA7"/>
    <mergeCell ref="A8:A9"/>
    <mergeCell ref="B8:B9"/>
    <mergeCell ref="C8:C9"/>
    <mergeCell ref="D8:D9"/>
    <mergeCell ref="E8:E9"/>
    <mergeCell ref="F8:F9"/>
    <mergeCell ref="G8:G9"/>
    <mergeCell ref="AG4:AI4"/>
    <mergeCell ref="AJ4:AJ5"/>
    <mergeCell ref="AK4:AN4"/>
    <mergeCell ref="AO4:AR4"/>
    <mergeCell ref="AS4:AS5"/>
    <mergeCell ref="AT4:AV4"/>
    <mergeCell ref="T4:V4"/>
    <mergeCell ref="W4:W5"/>
    <mergeCell ref="X4:Z4"/>
    <mergeCell ref="AA4:AA5"/>
    <mergeCell ref="AB4:AE4"/>
    <mergeCell ref="AF4:AF5"/>
    <mergeCell ref="A2:BA2"/>
    <mergeCell ref="A3:Q3"/>
    <mergeCell ref="A4:A6"/>
    <mergeCell ref="B4:E4"/>
    <mergeCell ref="F4:F5"/>
    <mergeCell ref="G4:I4"/>
    <mergeCell ref="J4:J5"/>
    <mergeCell ref="K4:M4"/>
    <mergeCell ref="O4:R4"/>
    <mergeCell ref="S4:S5"/>
  </mergeCells>
  <printOptions horizontalCentered="1" verticalCentered="1"/>
  <pageMargins left="0.5905511811023623" right="0.5905511811023623" top="0.5905511811023623" bottom="0.1968503937007874" header="0" footer="0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O137"/>
  <sheetViews>
    <sheetView showGridLines="0" tabSelected="1" view="pageBreakPreview" zoomScale="84" zoomScaleSheetLayoutView="84" zoomScalePageLayoutView="0" workbookViewId="0" topLeftCell="AB8">
      <selection activeCell="AN131" sqref="AN131"/>
    </sheetView>
  </sheetViews>
  <sheetFormatPr defaultColWidth="14.66015625" defaultRowHeight="14.25" customHeight="1"/>
  <cols>
    <col min="1" max="1" width="11.66015625" style="13" customWidth="1"/>
    <col min="2" max="2" width="43.5" style="13" customWidth="1"/>
    <col min="3" max="8" width="5.33203125" style="13" customWidth="1"/>
    <col min="9" max="9" width="0" style="13" hidden="1" customWidth="1"/>
    <col min="10" max="10" width="5.5" style="13" customWidth="1"/>
    <col min="11" max="11" width="0" style="13" hidden="1" customWidth="1"/>
    <col min="12" max="13" width="5.5" style="13" customWidth="1"/>
    <col min="14" max="14" width="0" style="13" hidden="1" customWidth="1"/>
    <col min="15" max="15" width="5.5" style="13" customWidth="1"/>
    <col min="16" max="20" width="5.16015625" style="13" customWidth="1"/>
    <col min="21" max="21" width="6.16015625" style="13" customWidth="1"/>
    <col min="22" max="22" width="5.66015625" style="13" customWidth="1"/>
    <col min="23" max="23" width="4.66015625" style="13" customWidth="1"/>
    <col min="24" max="24" width="6.16015625" style="13" customWidth="1"/>
    <col min="25" max="25" width="4.66015625" style="13" customWidth="1"/>
    <col min="26" max="26" width="5.66015625" style="13" customWidth="1"/>
    <col min="27" max="29" width="4.66015625" style="13" customWidth="1"/>
    <col min="30" max="30" width="6.16015625" style="13" customWidth="1"/>
    <col min="31" max="31" width="6" style="13" customWidth="1"/>
    <col min="32" max="32" width="4.66015625" style="13" customWidth="1"/>
    <col min="33" max="33" width="6.16015625" style="13" customWidth="1"/>
    <col min="34" max="38" width="4.66015625" style="13" customWidth="1"/>
    <col min="39" max="39" width="6.16015625" style="13" customWidth="1"/>
    <col min="40" max="40" width="4.16015625" style="13" customWidth="1"/>
    <col min="41" max="41" width="4.66015625" style="13" customWidth="1"/>
    <col min="42" max="42" width="6.16015625" style="13" customWidth="1"/>
    <col min="43" max="43" width="4.66015625" style="13" customWidth="1"/>
    <col min="44" max="44" width="4.16015625" style="13" customWidth="1"/>
    <col min="45" max="47" width="4.66015625" style="13" customWidth="1"/>
    <col min="48" max="48" width="4.83203125" style="13" customWidth="1"/>
    <col min="49" max="50" width="4.66015625" style="13" customWidth="1"/>
    <col min="51" max="51" width="6.16015625" style="13" customWidth="1"/>
    <col min="52" max="52" width="4.66015625" style="13" customWidth="1"/>
    <col min="53" max="53" width="4.33203125" style="13" customWidth="1"/>
    <col min="54" max="56" width="4.66015625" style="13" customWidth="1"/>
    <col min="57" max="57" width="4.83203125" style="13" customWidth="1"/>
    <col min="58" max="59" width="4.66015625" style="13" customWidth="1"/>
    <col min="60" max="60" width="6.16015625" style="13" customWidth="1"/>
    <col min="61" max="65" width="4.66015625" style="13" customWidth="1"/>
    <col min="66" max="66" width="4.33203125" style="13" customWidth="1"/>
    <col min="67" max="67" width="4.66015625" style="13" customWidth="1"/>
    <col min="68" max="68" width="3.33203125" style="13" customWidth="1"/>
    <col min="69" max="69" width="4.83203125" style="13" customWidth="1"/>
    <col min="70" max="72" width="4.66015625" style="13" customWidth="1"/>
    <col min="73" max="73" width="4.5" style="13" customWidth="1"/>
    <col min="74" max="74" width="4.66015625" style="13" customWidth="1"/>
    <col min="75" max="92" width="0" style="13" hidden="1" customWidth="1"/>
    <col min="93" max="93" width="6.16015625" style="13" hidden="1" customWidth="1"/>
    <col min="94" max="95" width="4.66015625" style="13" hidden="1" customWidth="1"/>
    <col min="96" max="96" width="6.16015625" style="13" hidden="1" customWidth="1"/>
    <col min="97" max="101" width="4.66015625" style="13" hidden="1" customWidth="1"/>
    <col min="102" max="102" width="6.16015625" style="13" hidden="1" customWidth="1"/>
    <col min="103" max="104" width="4.66015625" style="13" hidden="1" customWidth="1"/>
    <col min="105" max="105" width="6.16015625" style="13" hidden="1" customWidth="1"/>
    <col min="106" max="110" width="4.66015625" style="13" hidden="1" customWidth="1"/>
    <col min="111" max="218" width="0" style="13" hidden="1" customWidth="1"/>
    <col min="219" max="219" width="4.66015625" style="13" customWidth="1"/>
    <col min="220" max="220" width="5.16015625" style="13" customWidth="1"/>
    <col min="221" max="221" width="5.66015625" style="13" customWidth="1"/>
    <col min="222" max="223" width="0" style="13" hidden="1" customWidth="1"/>
    <col min="224" max="16384" width="14.66015625" style="13" customWidth="1"/>
  </cols>
  <sheetData>
    <row r="1" ht="14.25" customHeight="1">
      <c r="A1" s="186" t="s">
        <v>748</v>
      </c>
    </row>
    <row r="2" spans="1:223" ht="12.75" customHeight="1">
      <c r="A2" s="271" t="s">
        <v>167</v>
      </c>
      <c r="B2" s="272" t="s">
        <v>245</v>
      </c>
      <c r="C2" s="273" t="s">
        <v>246</v>
      </c>
      <c r="D2" s="273"/>
      <c r="E2" s="273"/>
      <c r="F2" s="273"/>
      <c r="G2" s="273"/>
      <c r="H2" s="273"/>
      <c r="I2" s="273" t="s">
        <v>247</v>
      </c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1" t="s">
        <v>248</v>
      </c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271"/>
      <c r="EL2" s="271"/>
      <c r="EM2" s="271"/>
      <c r="EN2" s="271"/>
      <c r="EO2" s="271"/>
      <c r="EP2" s="271"/>
      <c r="EQ2" s="271"/>
      <c r="ER2" s="271"/>
      <c r="ES2" s="271"/>
      <c r="ET2" s="271"/>
      <c r="EU2" s="271"/>
      <c r="EV2" s="271"/>
      <c r="EW2" s="271"/>
      <c r="EX2" s="271"/>
      <c r="EY2" s="271"/>
      <c r="EZ2" s="271"/>
      <c r="FA2" s="271"/>
      <c r="FB2" s="271"/>
      <c r="FC2" s="271"/>
      <c r="FD2" s="271"/>
      <c r="FE2" s="271"/>
      <c r="FF2" s="271"/>
      <c r="FG2" s="271"/>
      <c r="FH2" s="271"/>
      <c r="FI2" s="271"/>
      <c r="FJ2" s="271"/>
      <c r="FK2" s="271"/>
      <c r="FL2" s="271"/>
      <c r="FM2" s="271"/>
      <c r="FN2" s="271"/>
      <c r="FO2" s="271"/>
      <c r="FP2" s="271"/>
      <c r="FQ2" s="271"/>
      <c r="FR2" s="271"/>
      <c r="FS2" s="271"/>
      <c r="FT2" s="271"/>
      <c r="FU2" s="271"/>
      <c r="FV2" s="271"/>
      <c r="FW2" s="271"/>
      <c r="FX2" s="271"/>
      <c r="FY2" s="271"/>
      <c r="FZ2" s="271"/>
      <c r="GA2" s="271"/>
      <c r="GB2" s="271"/>
      <c r="GC2" s="271"/>
      <c r="GD2" s="271"/>
      <c r="GE2" s="271"/>
      <c r="GF2" s="271"/>
      <c r="GG2" s="271"/>
      <c r="GH2" s="271"/>
      <c r="GI2" s="271"/>
      <c r="GJ2" s="271"/>
      <c r="GK2" s="271"/>
      <c r="GL2" s="271"/>
      <c r="GM2" s="271"/>
      <c r="GN2" s="271"/>
      <c r="GO2" s="271"/>
      <c r="GP2" s="271"/>
      <c r="GQ2" s="271"/>
      <c r="GR2" s="271"/>
      <c r="GS2" s="271"/>
      <c r="GT2" s="271"/>
      <c r="GU2" s="271"/>
      <c r="GV2" s="271"/>
      <c r="GW2" s="271"/>
      <c r="GX2" s="271"/>
      <c r="GY2" s="271"/>
      <c r="GZ2" s="271"/>
      <c r="HA2" s="271"/>
      <c r="HB2" s="271"/>
      <c r="HC2" s="271"/>
      <c r="HD2" s="271"/>
      <c r="HE2" s="271"/>
      <c r="HF2" s="271"/>
      <c r="HG2" s="271"/>
      <c r="HH2" s="271"/>
      <c r="HI2" s="271"/>
      <c r="HJ2" s="271"/>
      <c r="HK2" s="271" t="s">
        <v>249</v>
      </c>
      <c r="HL2" s="273" t="s">
        <v>250</v>
      </c>
      <c r="HM2" s="273"/>
      <c r="HN2" s="273" t="s">
        <v>251</v>
      </c>
      <c r="HO2" s="275"/>
    </row>
    <row r="3" spans="1:223" ht="12.75" customHeight="1">
      <c r="A3" s="271"/>
      <c r="B3" s="272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1" t="s">
        <v>252</v>
      </c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 t="s">
        <v>253</v>
      </c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 t="s">
        <v>254</v>
      </c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 t="s">
        <v>255</v>
      </c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1"/>
      <c r="CK3" s="271"/>
      <c r="CL3" s="271"/>
      <c r="CM3" s="271"/>
      <c r="CN3" s="271"/>
      <c r="CO3" s="271" t="s">
        <v>256</v>
      </c>
      <c r="CP3" s="271"/>
      <c r="CQ3" s="271"/>
      <c r="CR3" s="271"/>
      <c r="CS3" s="271"/>
      <c r="CT3" s="271"/>
      <c r="CU3" s="271"/>
      <c r="CV3" s="271"/>
      <c r="CW3" s="271"/>
      <c r="CX3" s="271"/>
      <c r="CY3" s="271"/>
      <c r="CZ3" s="271"/>
      <c r="DA3" s="271"/>
      <c r="DB3" s="271"/>
      <c r="DC3" s="271"/>
      <c r="DD3" s="271"/>
      <c r="DE3" s="271"/>
      <c r="DF3" s="271"/>
      <c r="DG3" s="271" t="s">
        <v>257</v>
      </c>
      <c r="DH3" s="271"/>
      <c r="DI3" s="271"/>
      <c r="DJ3" s="271"/>
      <c r="DK3" s="271"/>
      <c r="DL3" s="271"/>
      <c r="DM3" s="271"/>
      <c r="DN3" s="271"/>
      <c r="DO3" s="271"/>
      <c r="DP3" s="271"/>
      <c r="DQ3" s="271"/>
      <c r="DR3" s="271"/>
      <c r="DS3" s="271"/>
      <c r="DT3" s="271"/>
      <c r="DU3" s="271"/>
      <c r="DV3" s="271"/>
      <c r="DW3" s="271"/>
      <c r="DX3" s="271"/>
      <c r="DY3" s="271" t="s">
        <v>258</v>
      </c>
      <c r="DZ3" s="271"/>
      <c r="EA3" s="271"/>
      <c r="EB3" s="271"/>
      <c r="EC3" s="271"/>
      <c r="ED3" s="271"/>
      <c r="EE3" s="271"/>
      <c r="EF3" s="271"/>
      <c r="EG3" s="271"/>
      <c r="EH3" s="271"/>
      <c r="EI3" s="271"/>
      <c r="EJ3" s="271"/>
      <c r="EK3" s="271"/>
      <c r="EL3" s="271"/>
      <c r="EM3" s="271"/>
      <c r="EN3" s="271"/>
      <c r="EO3" s="271"/>
      <c r="EP3" s="271"/>
      <c r="EQ3" s="271" t="s">
        <v>259</v>
      </c>
      <c r="ER3" s="271"/>
      <c r="ES3" s="271"/>
      <c r="ET3" s="271"/>
      <c r="EU3" s="271"/>
      <c r="EV3" s="271"/>
      <c r="EW3" s="271"/>
      <c r="EX3" s="271"/>
      <c r="EY3" s="271"/>
      <c r="EZ3" s="271"/>
      <c r="FA3" s="271"/>
      <c r="FB3" s="271"/>
      <c r="FC3" s="271"/>
      <c r="FD3" s="271"/>
      <c r="FE3" s="271"/>
      <c r="FF3" s="271"/>
      <c r="FG3" s="271"/>
      <c r="FH3" s="271"/>
      <c r="FI3" s="271" t="s">
        <v>260</v>
      </c>
      <c r="FJ3" s="271"/>
      <c r="FK3" s="271"/>
      <c r="FL3" s="271"/>
      <c r="FM3" s="271"/>
      <c r="FN3" s="271"/>
      <c r="FO3" s="271"/>
      <c r="FP3" s="271"/>
      <c r="FQ3" s="271"/>
      <c r="FR3" s="271"/>
      <c r="FS3" s="271"/>
      <c r="FT3" s="271"/>
      <c r="FU3" s="271"/>
      <c r="FV3" s="271"/>
      <c r="FW3" s="271"/>
      <c r="FX3" s="271"/>
      <c r="FY3" s="271"/>
      <c r="FZ3" s="271"/>
      <c r="GA3" s="271" t="s">
        <v>261</v>
      </c>
      <c r="GB3" s="271"/>
      <c r="GC3" s="271"/>
      <c r="GD3" s="271"/>
      <c r="GE3" s="271"/>
      <c r="GF3" s="271"/>
      <c r="GG3" s="271"/>
      <c r="GH3" s="271"/>
      <c r="GI3" s="271"/>
      <c r="GJ3" s="271"/>
      <c r="GK3" s="271"/>
      <c r="GL3" s="271"/>
      <c r="GM3" s="271"/>
      <c r="GN3" s="271"/>
      <c r="GO3" s="271"/>
      <c r="GP3" s="271"/>
      <c r="GQ3" s="271"/>
      <c r="GR3" s="271"/>
      <c r="GS3" s="271" t="s">
        <v>262</v>
      </c>
      <c r="GT3" s="271"/>
      <c r="GU3" s="271"/>
      <c r="GV3" s="271"/>
      <c r="GW3" s="271"/>
      <c r="GX3" s="271"/>
      <c r="GY3" s="271"/>
      <c r="GZ3" s="271"/>
      <c r="HA3" s="271"/>
      <c r="HB3" s="271"/>
      <c r="HC3" s="271"/>
      <c r="HD3" s="271"/>
      <c r="HE3" s="271"/>
      <c r="HF3" s="271"/>
      <c r="HG3" s="271"/>
      <c r="HH3" s="271"/>
      <c r="HI3" s="271"/>
      <c r="HJ3" s="271"/>
      <c r="HK3" s="271"/>
      <c r="HL3" s="273"/>
      <c r="HM3" s="273"/>
      <c r="HN3" s="273"/>
      <c r="HO3" s="275"/>
    </row>
    <row r="4" spans="1:223" ht="12.75" customHeight="1">
      <c r="A4" s="271"/>
      <c r="B4" s="272"/>
      <c r="C4" s="274" t="s">
        <v>263</v>
      </c>
      <c r="D4" s="274" t="s">
        <v>264</v>
      </c>
      <c r="E4" s="274" t="s">
        <v>265</v>
      </c>
      <c r="F4" s="274" t="s">
        <v>266</v>
      </c>
      <c r="G4" s="274" t="s">
        <v>710</v>
      </c>
      <c r="H4" s="273" t="s">
        <v>267</v>
      </c>
      <c r="I4" s="153"/>
      <c r="J4" s="273" t="s">
        <v>712</v>
      </c>
      <c r="K4" s="153"/>
      <c r="L4" s="273" t="s">
        <v>268</v>
      </c>
      <c r="M4" s="273" t="s">
        <v>750</v>
      </c>
      <c r="N4" s="149"/>
      <c r="O4" s="273" t="s">
        <v>269</v>
      </c>
      <c r="P4" s="273"/>
      <c r="Q4" s="273"/>
      <c r="R4" s="273"/>
      <c r="S4" s="273"/>
      <c r="T4" s="273" t="s">
        <v>270</v>
      </c>
      <c r="U4" s="271" t="s">
        <v>271</v>
      </c>
      <c r="V4" s="271"/>
      <c r="W4" s="271"/>
      <c r="X4" s="271"/>
      <c r="Y4" s="271"/>
      <c r="Z4" s="271"/>
      <c r="AA4" s="271"/>
      <c r="AB4" s="271"/>
      <c r="AC4" s="271"/>
      <c r="AD4" s="271" t="s">
        <v>272</v>
      </c>
      <c r="AE4" s="271"/>
      <c r="AF4" s="271"/>
      <c r="AG4" s="271"/>
      <c r="AH4" s="271"/>
      <c r="AI4" s="271"/>
      <c r="AJ4" s="271"/>
      <c r="AK4" s="271"/>
      <c r="AL4" s="271"/>
      <c r="AM4" s="271" t="s">
        <v>273</v>
      </c>
      <c r="AN4" s="271"/>
      <c r="AO4" s="271"/>
      <c r="AP4" s="271"/>
      <c r="AQ4" s="271"/>
      <c r="AR4" s="271"/>
      <c r="AS4" s="271"/>
      <c r="AT4" s="271"/>
      <c r="AU4" s="271"/>
      <c r="AV4" s="271" t="s">
        <v>274</v>
      </c>
      <c r="AW4" s="271"/>
      <c r="AX4" s="271"/>
      <c r="AY4" s="271"/>
      <c r="AZ4" s="271"/>
      <c r="BA4" s="271"/>
      <c r="BB4" s="271"/>
      <c r="BC4" s="271"/>
      <c r="BD4" s="271"/>
      <c r="BE4" s="271" t="s">
        <v>275</v>
      </c>
      <c r="BF4" s="271"/>
      <c r="BG4" s="271"/>
      <c r="BH4" s="271"/>
      <c r="BI4" s="271"/>
      <c r="BJ4" s="271"/>
      <c r="BK4" s="271"/>
      <c r="BL4" s="271"/>
      <c r="BM4" s="271"/>
      <c r="BN4" s="271" t="s">
        <v>276</v>
      </c>
      <c r="BO4" s="271"/>
      <c r="BP4" s="271"/>
      <c r="BQ4" s="271"/>
      <c r="BR4" s="271"/>
      <c r="BS4" s="271"/>
      <c r="BT4" s="271"/>
      <c r="BU4" s="271"/>
      <c r="BV4" s="271"/>
      <c r="BW4" s="271" t="s">
        <v>277</v>
      </c>
      <c r="BX4" s="271"/>
      <c r="BY4" s="271"/>
      <c r="BZ4" s="271"/>
      <c r="CA4" s="271"/>
      <c r="CB4" s="271"/>
      <c r="CC4" s="271"/>
      <c r="CD4" s="271"/>
      <c r="CE4" s="271"/>
      <c r="CF4" s="271" t="s">
        <v>278</v>
      </c>
      <c r="CG4" s="271"/>
      <c r="CH4" s="271"/>
      <c r="CI4" s="271"/>
      <c r="CJ4" s="271"/>
      <c r="CK4" s="271"/>
      <c r="CL4" s="271"/>
      <c r="CM4" s="271"/>
      <c r="CN4" s="271"/>
      <c r="CO4" s="271" t="s">
        <v>279</v>
      </c>
      <c r="CP4" s="271"/>
      <c r="CQ4" s="271"/>
      <c r="CR4" s="271"/>
      <c r="CS4" s="271"/>
      <c r="CT4" s="271"/>
      <c r="CU4" s="271"/>
      <c r="CV4" s="271"/>
      <c r="CW4" s="271"/>
      <c r="CX4" s="271" t="s">
        <v>280</v>
      </c>
      <c r="CY4" s="271"/>
      <c r="CZ4" s="271"/>
      <c r="DA4" s="271"/>
      <c r="DB4" s="271"/>
      <c r="DC4" s="271"/>
      <c r="DD4" s="271"/>
      <c r="DE4" s="271"/>
      <c r="DF4" s="271"/>
      <c r="DG4" s="271" t="s">
        <v>281</v>
      </c>
      <c r="DH4" s="271"/>
      <c r="DI4" s="271"/>
      <c r="DJ4" s="271"/>
      <c r="DK4" s="271"/>
      <c r="DL4" s="271"/>
      <c r="DM4" s="271"/>
      <c r="DN4" s="271"/>
      <c r="DO4" s="271"/>
      <c r="DP4" s="271" t="s">
        <v>282</v>
      </c>
      <c r="DQ4" s="271"/>
      <c r="DR4" s="271"/>
      <c r="DS4" s="271"/>
      <c r="DT4" s="271"/>
      <c r="DU4" s="271"/>
      <c r="DV4" s="271"/>
      <c r="DW4" s="271"/>
      <c r="DX4" s="271"/>
      <c r="DY4" s="271" t="s">
        <v>283</v>
      </c>
      <c r="DZ4" s="271"/>
      <c r="EA4" s="271"/>
      <c r="EB4" s="271"/>
      <c r="EC4" s="271"/>
      <c r="ED4" s="271"/>
      <c r="EE4" s="271"/>
      <c r="EF4" s="271"/>
      <c r="EG4" s="271"/>
      <c r="EH4" s="271" t="s">
        <v>284</v>
      </c>
      <c r="EI4" s="271"/>
      <c r="EJ4" s="271"/>
      <c r="EK4" s="271"/>
      <c r="EL4" s="271"/>
      <c r="EM4" s="271"/>
      <c r="EN4" s="271"/>
      <c r="EO4" s="271"/>
      <c r="EP4" s="271"/>
      <c r="EQ4" s="271" t="s">
        <v>285</v>
      </c>
      <c r="ER4" s="271"/>
      <c r="ES4" s="271"/>
      <c r="ET4" s="271"/>
      <c r="EU4" s="271"/>
      <c r="EV4" s="271"/>
      <c r="EW4" s="271"/>
      <c r="EX4" s="271"/>
      <c r="EY4" s="271"/>
      <c r="EZ4" s="271" t="s">
        <v>286</v>
      </c>
      <c r="FA4" s="271"/>
      <c r="FB4" s="271"/>
      <c r="FC4" s="271"/>
      <c r="FD4" s="271"/>
      <c r="FE4" s="271"/>
      <c r="FF4" s="271"/>
      <c r="FG4" s="271"/>
      <c r="FH4" s="271"/>
      <c r="FI4" s="271" t="s">
        <v>287</v>
      </c>
      <c r="FJ4" s="271"/>
      <c r="FK4" s="271"/>
      <c r="FL4" s="271"/>
      <c r="FM4" s="271"/>
      <c r="FN4" s="271"/>
      <c r="FO4" s="271"/>
      <c r="FP4" s="271"/>
      <c r="FQ4" s="271"/>
      <c r="FR4" s="271" t="s">
        <v>288</v>
      </c>
      <c r="FS4" s="271"/>
      <c r="FT4" s="271"/>
      <c r="FU4" s="271"/>
      <c r="FV4" s="271"/>
      <c r="FW4" s="271"/>
      <c r="FX4" s="271"/>
      <c r="FY4" s="271"/>
      <c r="FZ4" s="271"/>
      <c r="GA4" s="271" t="s">
        <v>289</v>
      </c>
      <c r="GB4" s="271"/>
      <c r="GC4" s="271"/>
      <c r="GD4" s="271"/>
      <c r="GE4" s="271"/>
      <c r="GF4" s="271"/>
      <c r="GG4" s="271"/>
      <c r="GH4" s="271"/>
      <c r="GI4" s="271"/>
      <c r="GJ4" s="271" t="s">
        <v>290</v>
      </c>
      <c r="GK4" s="271"/>
      <c r="GL4" s="271"/>
      <c r="GM4" s="271"/>
      <c r="GN4" s="271"/>
      <c r="GO4" s="271"/>
      <c r="GP4" s="271"/>
      <c r="GQ4" s="271"/>
      <c r="GR4" s="271"/>
      <c r="GS4" s="271" t="s">
        <v>291</v>
      </c>
      <c r="GT4" s="271"/>
      <c r="GU4" s="271"/>
      <c r="GV4" s="271"/>
      <c r="GW4" s="271"/>
      <c r="GX4" s="271"/>
      <c r="GY4" s="271"/>
      <c r="GZ4" s="271"/>
      <c r="HA4" s="271"/>
      <c r="HB4" s="271" t="s">
        <v>292</v>
      </c>
      <c r="HC4" s="271"/>
      <c r="HD4" s="271"/>
      <c r="HE4" s="271"/>
      <c r="HF4" s="271"/>
      <c r="HG4" s="271"/>
      <c r="HH4" s="271"/>
      <c r="HI4" s="271"/>
      <c r="HJ4" s="271"/>
      <c r="HK4" s="271"/>
      <c r="HL4" s="273"/>
      <c r="HM4" s="273"/>
      <c r="HN4" s="273"/>
      <c r="HO4" s="275"/>
    </row>
    <row r="5" spans="1:223" ht="12.75" customHeight="1">
      <c r="A5" s="271"/>
      <c r="B5" s="272"/>
      <c r="C5" s="274"/>
      <c r="D5" s="274"/>
      <c r="E5" s="274"/>
      <c r="F5" s="274"/>
      <c r="G5" s="274"/>
      <c r="H5" s="273"/>
      <c r="I5" s="149"/>
      <c r="J5" s="273"/>
      <c r="K5" s="149"/>
      <c r="L5" s="273"/>
      <c r="M5" s="273"/>
      <c r="N5" s="149"/>
      <c r="O5" s="271" t="s">
        <v>293</v>
      </c>
      <c r="P5" s="271" t="s">
        <v>294</v>
      </c>
      <c r="Q5" s="271"/>
      <c r="R5" s="271"/>
      <c r="S5" s="271"/>
      <c r="T5" s="273"/>
      <c r="U5" s="271" t="s">
        <v>295</v>
      </c>
      <c r="V5" s="271"/>
      <c r="W5" s="271"/>
      <c r="X5" s="271"/>
      <c r="Y5" s="271"/>
      <c r="Z5" s="271"/>
      <c r="AA5" s="271"/>
      <c r="AB5" s="271"/>
      <c r="AC5" s="271"/>
      <c r="AD5" s="271" t="s">
        <v>296</v>
      </c>
      <c r="AE5" s="271"/>
      <c r="AF5" s="271"/>
      <c r="AG5" s="271"/>
      <c r="AH5" s="271"/>
      <c r="AI5" s="271"/>
      <c r="AJ5" s="271"/>
      <c r="AK5" s="271"/>
      <c r="AL5" s="271"/>
      <c r="AM5" s="271" t="s">
        <v>297</v>
      </c>
      <c r="AN5" s="271"/>
      <c r="AO5" s="271"/>
      <c r="AP5" s="271"/>
      <c r="AQ5" s="271"/>
      <c r="AR5" s="271"/>
      <c r="AS5" s="271"/>
      <c r="AT5" s="271"/>
      <c r="AU5" s="271"/>
      <c r="AV5" s="271" t="s">
        <v>298</v>
      </c>
      <c r="AW5" s="271"/>
      <c r="AX5" s="271"/>
      <c r="AY5" s="271"/>
      <c r="AZ5" s="271"/>
      <c r="BA5" s="271"/>
      <c r="BB5" s="271"/>
      <c r="BC5" s="271"/>
      <c r="BD5" s="271"/>
      <c r="BE5" s="271" t="s">
        <v>299</v>
      </c>
      <c r="BF5" s="271"/>
      <c r="BG5" s="271"/>
      <c r="BH5" s="271"/>
      <c r="BI5" s="271"/>
      <c r="BJ5" s="271"/>
      <c r="BK5" s="271"/>
      <c r="BL5" s="271"/>
      <c r="BM5" s="271"/>
      <c r="BN5" s="271" t="s">
        <v>300</v>
      </c>
      <c r="BO5" s="271"/>
      <c r="BP5" s="271"/>
      <c r="BQ5" s="271"/>
      <c r="BR5" s="271"/>
      <c r="BS5" s="271"/>
      <c r="BT5" s="271"/>
      <c r="BU5" s="271"/>
      <c r="BV5" s="271"/>
      <c r="BW5" s="271" t="s">
        <v>301</v>
      </c>
      <c r="BX5" s="271"/>
      <c r="BY5" s="271"/>
      <c r="BZ5" s="271"/>
      <c r="CA5" s="271"/>
      <c r="CB5" s="271"/>
      <c r="CC5" s="271"/>
      <c r="CD5" s="271"/>
      <c r="CE5" s="271"/>
      <c r="CF5" s="271" t="s">
        <v>301</v>
      </c>
      <c r="CG5" s="271"/>
      <c r="CH5" s="271"/>
      <c r="CI5" s="271"/>
      <c r="CJ5" s="271"/>
      <c r="CK5" s="271"/>
      <c r="CL5" s="271"/>
      <c r="CM5" s="271"/>
      <c r="CN5" s="271"/>
      <c r="CO5" s="271" t="s">
        <v>302</v>
      </c>
      <c r="CP5" s="271"/>
      <c r="CQ5" s="271"/>
      <c r="CR5" s="271"/>
      <c r="CS5" s="271"/>
      <c r="CT5" s="271"/>
      <c r="CU5" s="271"/>
      <c r="CV5" s="271"/>
      <c r="CW5" s="271"/>
      <c r="CX5" s="271" t="s">
        <v>301</v>
      </c>
      <c r="CY5" s="271"/>
      <c r="CZ5" s="271"/>
      <c r="DA5" s="271"/>
      <c r="DB5" s="271"/>
      <c r="DC5" s="271"/>
      <c r="DD5" s="271"/>
      <c r="DE5" s="271"/>
      <c r="DF5" s="271"/>
      <c r="DG5" s="271" t="s">
        <v>301</v>
      </c>
      <c r="DH5" s="271"/>
      <c r="DI5" s="271"/>
      <c r="DJ5" s="271"/>
      <c r="DK5" s="271"/>
      <c r="DL5" s="271"/>
      <c r="DM5" s="271"/>
      <c r="DN5" s="271"/>
      <c r="DO5" s="271"/>
      <c r="DP5" s="271" t="s">
        <v>301</v>
      </c>
      <c r="DQ5" s="271"/>
      <c r="DR5" s="271"/>
      <c r="DS5" s="271"/>
      <c r="DT5" s="271"/>
      <c r="DU5" s="271"/>
      <c r="DV5" s="271"/>
      <c r="DW5" s="271"/>
      <c r="DX5" s="271"/>
      <c r="DY5" s="271" t="s">
        <v>301</v>
      </c>
      <c r="DZ5" s="271"/>
      <c r="EA5" s="271"/>
      <c r="EB5" s="271"/>
      <c r="EC5" s="271"/>
      <c r="ED5" s="271"/>
      <c r="EE5" s="271"/>
      <c r="EF5" s="271"/>
      <c r="EG5" s="271"/>
      <c r="EH5" s="271" t="s">
        <v>301</v>
      </c>
      <c r="EI5" s="271"/>
      <c r="EJ5" s="271"/>
      <c r="EK5" s="271"/>
      <c r="EL5" s="271"/>
      <c r="EM5" s="271"/>
      <c r="EN5" s="271"/>
      <c r="EO5" s="271"/>
      <c r="EP5" s="271"/>
      <c r="EQ5" s="271" t="s">
        <v>301</v>
      </c>
      <c r="ER5" s="271"/>
      <c r="ES5" s="271"/>
      <c r="ET5" s="271"/>
      <c r="EU5" s="271"/>
      <c r="EV5" s="271"/>
      <c r="EW5" s="271"/>
      <c r="EX5" s="271"/>
      <c r="EY5" s="271"/>
      <c r="EZ5" s="271" t="s">
        <v>301</v>
      </c>
      <c r="FA5" s="271"/>
      <c r="FB5" s="271"/>
      <c r="FC5" s="271"/>
      <c r="FD5" s="271"/>
      <c r="FE5" s="271"/>
      <c r="FF5" s="271"/>
      <c r="FG5" s="271"/>
      <c r="FH5" s="271"/>
      <c r="FI5" s="271" t="s">
        <v>301</v>
      </c>
      <c r="FJ5" s="271"/>
      <c r="FK5" s="271"/>
      <c r="FL5" s="271"/>
      <c r="FM5" s="271"/>
      <c r="FN5" s="271"/>
      <c r="FO5" s="271"/>
      <c r="FP5" s="271"/>
      <c r="FQ5" s="271"/>
      <c r="FR5" s="271" t="s">
        <v>301</v>
      </c>
      <c r="FS5" s="271"/>
      <c r="FT5" s="271"/>
      <c r="FU5" s="271"/>
      <c r="FV5" s="271"/>
      <c r="FW5" s="271"/>
      <c r="FX5" s="271"/>
      <c r="FY5" s="271"/>
      <c r="FZ5" s="271"/>
      <c r="GA5" s="271" t="s">
        <v>301</v>
      </c>
      <c r="GB5" s="271"/>
      <c r="GC5" s="271"/>
      <c r="GD5" s="271"/>
      <c r="GE5" s="271"/>
      <c r="GF5" s="271"/>
      <c r="GG5" s="271"/>
      <c r="GH5" s="271"/>
      <c r="GI5" s="271"/>
      <c r="GJ5" s="271" t="s">
        <v>301</v>
      </c>
      <c r="GK5" s="271"/>
      <c r="GL5" s="271"/>
      <c r="GM5" s="271"/>
      <c r="GN5" s="271"/>
      <c r="GO5" s="271"/>
      <c r="GP5" s="271"/>
      <c r="GQ5" s="271"/>
      <c r="GR5" s="271"/>
      <c r="GS5" s="271" t="s">
        <v>301</v>
      </c>
      <c r="GT5" s="271"/>
      <c r="GU5" s="271"/>
      <c r="GV5" s="271"/>
      <c r="GW5" s="271"/>
      <c r="GX5" s="271"/>
      <c r="GY5" s="271"/>
      <c r="GZ5" s="271"/>
      <c r="HA5" s="271"/>
      <c r="HB5" s="271" t="s">
        <v>301</v>
      </c>
      <c r="HC5" s="271"/>
      <c r="HD5" s="271"/>
      <c r="HE5" s="271"/>
      <c r="HF5" s="271"/>
      <c r="HG5" s="271"/>
      <c r="HH5" s="271"/>
      <c r="HI5" s="271"/>
      <c r="HJ5" s="271"/>
      <c r="HK5" s="271"/>
      <c r="HL5" s="273"/>
      <c r="HM5" s="273"/>
      <c r="HN5" s="273"/>
      <c r="HO5" s="275"/>
    </row>
    <row r="6" spans="1:223" ht="16.5" customHeight="1">
      <c r="A6" s="271"/>
      <c r="B6" s="272"/>
      <c r="C6" s="274"/>
      <c r="D6" s="274"/>
      <c r="E6" s="274"/>
      <c r="F6" s="274"/>
      <c r="G6" s="274"/>
      <c r="H6" s="273"/>
      <c r="I6" s="149"/>
      <c r="J6" s="273"/>
      <c r="K6" s="149"/>
      <c r="L6" s="273"/>
      <c r="M6" s="273"/>
      <c r="N6" s="153"/>
      <c r="O6" s="274"/>
      <c r="P6" s="274" t="s">
        <v>303</v>
      </c>
      <c r="Q6" s="274" t="s">
        <v>304</v>
      </c>
      <c r="R6" s="276" t="s">
        <v>305</v>
      </c>
      <c r="S6" s="276" t="s">
        <v>306</v>
      </c>
      <c r="T6" s="273"/>
      <c r="U6" s="276" t="s">
        <v>712</v>
      </c>
      <c r="V6" s="276" t="s">
        <v>713</v>
      </c>
      <c r="W6" s="276" t="s">
        <v>714</v>
      </c>
      <c r="X6" s="276" t="s">
        <v>269</v>
      </c>
      <c r="Y6" s="278" t="s">
        <v>294</v>
      </c>
      <c r="Z6" s="279"/>
      <c r="AA6" s="279"/>
      <c r="AB6" s="280"/>
      <c r="AC6" s="276" t="s">
        <v>310</v>
      </c>
      <c r="AD6" s="276" t="s">
        <v>712</v>
      </c>
      <c r="AE6" s="276" t="s">
        <v>713</v>
      </c>
      <c r="AF6" s="276" t="s">
        <v>714</v>
      </c>
      <c r="AG6" s="276" t="s">
        <v>269</v>
      </c>
      <c r="AH6" s="271" t="s">
        <v>294</v>
      </c>
      <c r="AI6" s="271"/>
      <c r="AJ6" s="271"/>
      <c r="AK6" s="271"/>
      <c r="AL6" s="276" t="s">
        <v>310</v>
      </c>
      <c r="AM6" s="276" t="s">
        <v>307</v>
      </c>
      <c r="AN6" s="276" t="s">
        <v>308</v>
      </c>
      <c r="AO6" s="271" t="s">
        <v>309</v>
      </c>
      <c r="AP6" s="276" t="s">
        <v>269</v>
      </c>
      <c r="AQ6" s="281" t="s">
        <v>294</v>
      </c>
      <c r="AR6" s="282"/>
      <c r="AS6" s="282"/>
      <c r="AT6" s="283"/>
      <c r="AU6" s="276" t="s">
        <v>310</v>
      </c>
      <c r="AV6" s="271" t="s">
        <v>307</v>
      </c>
      <c r="AW6" s="276" t="s">
        <v>308</v>
      </c>
      <c r="AX6" s="276" t="s">
        <v>309</v>
      </c>
      <c r="AY6" s="276" t="s">
        <v>269</v>
      </c>
      <c r="AZ6" s="281" t="s">
        <v>294</v>
      </c>
      <c r="BA6" s="282"/>
      <c r="BB6" s="282"/>
      <c r="BC6" s="283"/>
      <c r="BD6" s="276" t="s">
        <v>310</v>
      </c>
      <c r="BE6" s="276" t="s">
        <v>307</v>
      </c>
      <c r="BF6" s="276" t="s">
        <v>308</v>
      </c>
      <c r="BG6" s="276" t="s">
        <v>309</v>
      </c>
      <c r="BH6" s="276" t="s">
        <v>269</v>
      </c>
      <c r="BI6" s="281" t="s">
        <v>294</v>
      </c>
      <c r="BJ6" s="282"/>
      <c r="BK6" s="282"/>
      <c r="BL6" s="283"/>
      <c r="BM6" s="276" t="s">
        <v>310</v>
      </c>
      <c r="BN6" s="276" t="s">
        <v>307</v>
      </c>
      <c r="BO6" s="276" t="s">
        <v>308</v>
      </c>
      <c r="BP6" s="276" t="s">
        <v>309</v>
      </c>
      <c r="BQ6" s="271" t="s">
        <v>269</v>
      </c>
      <c r="BR6" s="271" t="s">
        <v>294</v>
      </c>
      <c r="BS6" s="271"/>
      <c r="BT6" s="271"/>
      <c r="BU6" s="271"/>
      <c r="BV6" s="276" t="s">
        <v>310</v>
      </c>
      <c r="BW6" s="276" t="s">
        <v>307</v>
      </c>
      <c r="BX6" s="271" t="s">
        <v>308</v>
      </c>
      <c r="BY6" s="276" t="s">
        <v>309</v>
      </c>
      <c r="BZ6" s="276" t="s">
        <v>269</v>
      </c>
      <c r="CA6" s="281" t="s">
        <v>294</v>
      </c>
      <c r="CB6" s="282"/>
      <c r="CC6" s="282"/>
      <c r="CD6" s="283"/>
      <c r="CE6" s="273" t="s">
        <v>310</v>
      </c>
      <c r="CF6" s="276" t="s">
        <v>307</v>
      </c>
      <c r="CG6" s="276" t="s">
        <v>308</v>
      </c>
      <c r="CH6" s="276" t="s">
        <v>309</v>
      </c>
      <c r="CI6" s="276" t="s">
        <v>269</v>
      </c>
      <c r="CJ6" s="271" t="s">
        <v>294</v>
      </c>
      <c r="CK6" s="271"/>
      <c r="CL6" s="271"/>
      <c r="CM6" s="271"/>
      <c r="CN6" s="273" t="s">
        <v>310</v>
      </c>
      <c r="CO6" s="271" t="s">
        <v>307</v>
      </c>
      <c r="CP6" s="271" t="s">
        <v>308</v>
      </c>
      <c r="CQ6" s="271" t="s">
        <v>309</v>
      </c>
      <c r="CR6" s="271" t="s">
        <v>269</v>
      </c>
      <c r="CS6" s="271" t="s">
        <v>294</v>
      </c>
      <c r="CT6" s="271"/>
      <c r="CU6" s="271"/>
      <c r="CV6" s="271"/>
      <c r="CW6" s="273" t="s">
        <v>310</v>
      </c>
      <c r="CX6" s="271" t="s">
        <v>307</v>
      </c>
      <c r="CY6" s="271" t="s">
        <v>308</v>
      </c>
      <c r="CZ6" s="271" t="s">
        <v>309</v>
      </c>
      <c r="DA6" s="271" t="s">
        <v>269</v>
      </c>
      <c r="DB6" s="271" t="s">
        <v>294</v>
      </c>
      <c r="DC6" s="271"/>
      <c r="DD6" s="271"/>
      <c r="DE6" s="271"/>
      <c r="DF6" s="273" t="s">
        <v>310</v>
      </c>
      <c r="DG6" s="271" t="s">
        <v>307</v>
      </c>
      <c r="DH6" s="271" t="s">
        <v>308</v>
      </c>
      <c r="DI6" s="271" t="s">
        <v>309</v>
      </c>
      <c r="DJ6" s="271" t="s">
        <v>269</v>
      </c>
      <c r="DK6" s="271" t="s">
        <v>294</v>
      </c>
      <c r="DL6" s="271"/>
      <c r="DM6" s="271"/>
      <c r="DN6" s="271"/>
      <c r="DO6" s="273" t="s">
        <v>310</v>
      </c>
      <c r="DP6" s="271" t="s">
        <v>307</v>
      </c>
      <c r="DQ6" s="271" t="s">
        <v>308</v>
      </c>
      <c r="DR6" s="271" t="s">
        <v>309</v>
      </c>
      <c r="DS6" s="271" t="s">
        <v>269</v>
      </c>
      <c r="DT6" s="271" t="s">
        <v>294</v>
      </c>
      <c r="DU6" s="271"/>
      <c r="DV6" s="271"/>
      <c r="DW6" s="271"/>
      <c r="DX6" s="273" t="s">
        <v>310</v>
      </c>
      <c r="DY6" s="271" t="s">
        <v>307</v>
      </c>
      <c r="DZ6" s="271" t="s">
        <v>308</v>
      </c>
      <c r="EA6" s="271" t="s">
        <v>309</v>
      </c>
      <c r="EB6" s="271" t="s">
        <v>269</v>
      </c>
      <c r="EC6" s="271" t="s">
        <v>294</v>
      </c>
      <c r="ED6" s="271"/>
      <c r="EE6" s="271"/>
      <c r="EF6" s="271"/>
      <c r="EG6" s="273" t="s">
        <v>310</v>
      </c>
      <c r="EH6" s="271" t="s">
        <v>307</v>
      </c>
      <c r="EI6" s="271" t="s">
        <v>308</v>
      </c>
      <c r="EJ6" s="271" t="s">
        <v>309</v>
      </c>
      <c r="EK6" s="271" t="s">
        <v>269</v>
      </c>
      <c r="EL6" s="271" t="s">
        <v>294</v>
      </c>
      <c r="EM6" s="271"/>
      <c r="EN6" s="271"/>
      <c r="EO6" s="271"/>
      <c r="EP6" s="273" t="s">
        <v>310</v>
      </c>
      <c r="EQ6" s="271" t="s">
        <v>307</v>
      </c>
      <c r="ER6" s="271" t="s">
        <v>308</v>
      </c>
      <c r="ES6" s="271" t="s">
        <v>309</v>
      </c>
      <c r="ET6" s="271" t="s">
        <v>269</v>
      </c>
      <c r="EU6" s="271" t="s">
        <v>294</v>
      </c>
      <c r="EV6" s="271"/>
      <c r="EW6" s="271"/>
      <c r="EX6" s="271"/>
      <c r="EY6" s="273" t="s">
        <v>310</v>
      </c>
      <c r="EZ6" s="271" t="s">
        <v>307</v>
      </c>
      <c r="FA6" s="271" t="s">
        <v>308</v>
      </c>
      <c r="FB6" s="271" t="s">
        <v>309</v>
      </c>
      <c r="FC6" s="271" t="s">
        <v>269</v>
      </c>
      <c r="FD6" s="271" t="s">
        <v>294</v>
      </c>
      <c r="FE6" s="271"/>
      <c r="FF6" s="271"/>
      <c r="FG6" s="271"/>
      <c r="FH6" s="273" t="s">
        <v>310</v>
      </c>
      <c r="FI6" s="271" t="s">
        <v>307</v>
      </c>
      <c r="FJ6" s="271" t="s">
        <v>308</v>
      </c>
      <c r="FK6" s="271" t="s">
        <v>309</v>
      </c>
      <c r="FL6" s="271" t="s">
        <v>269</v>
      </c>
      <c r="FM6" s="271" t="s">
        <v>294</v>
      </c>
      <c r="FN6" s="271"/>
      <c r="FO6" s="271"/>
      <c r="FP6" s="271"/>
      <c r="FQ6" s="273" t="s">
        <v>310</v>
      </c>
      <c r="FR6" s="271" t="s">
        <v>307</v>
      </c>
      <c r="FS6" s="271" t="s">
        <v>308</v>
      </c>
      <c r="FT6" s="271" t="s">
        <v>309</v>
      </c>
      <c r="FU6" s="271" t="s">
        <v>269</v>
      </c>
      <c r="FV6" s="271" t="s">
        <v>294</v>
      </c>
      <c r="FW6" s="271"/>
      <c r="FX6" s="271"/>
      <c r="FY6" s="271"/>
      <c r="FZ6" s="273" t="s">
        <v>310</v>
      </c>
      <c r="GA6" s="271" t="s">
        <v>307</v>
      </c>
      <c r="GB6" s="271" t="s">
        <v>308</v>
      </c>
      <c r="GC6" s="271" t="s">
        <v>309</v>
      </c>
      <c r="GD6" s="271" t="s">
        <v>269</v>
      </c>
      <c r="GE6" s="271" t="s">
        <v>294</v>
      </c>
      <c r="GF6" s="271"/>
      <c r="GG6" s="271"/>
      <c r="GH6" s="271"/>
      <c r="GI6" s="273" t="s">
        <v>310</v>
      </c>
      <c r="GJ6" s="271" t="s">
        <v>307</v>
      </c>
      <c r="GK6" s="271" t="s">
        <v>308</v>
      </c>
      <c r="GL6" s="271" t="s">
        <v>309</v>
      </c>
      <c r="GM6" s="271" t="s">
        <v>269</v>
      </c>
      <c r="GN6" s="271" t="s">
        <v>294</v>
      </c>
      <c r="GO6" s="271"/>
      <c r="GP6" s="271"/>
      <c r="GQ6" s="271"/>
      <c r="GR6" s="273" t="s">
        <v>310</v>
      </c>
      <c r="GS6" s="271" t="s">
        <v>307</v>
      </c>
      <c r="GT6" s="271" t="s">
        <v>308</v>
      </c>
      <c r="GU6" s="271" t="s">
        <v>309</v>
      </c>
      <c r="GV6" s="271" t="s">
        <v>269</v>
      </c>
      <c r="GW6" s="271" t="s">
        <v>294</v>
      </c>
      <c r="GX6" s="271"/>
      <c r="GY6" s="271"/>
      <c r="GZ6" s="271"/>
      <c r="HA6" s="273" t="s">
        <v>310</v>
      </c>
      <c r="HB6" s="271" t="s">
        <v>307</v>
      </c>
      <c r="HC6" s="271" t="s">
        <v>308</v>
      </c>
      <c r="HD6" s="271" t="s">
        <v>309</v>
      </c>
      <c r="HE6" s="271" t="s">
        <v>269</v>
      </c>
      <c r="HF6" s="271" t="s">
        <v>294</v>
      </c>
      <c r="HG6" s="271"/>
      <c r="HH6" s="271"/>
      <c r="HI6" s="271"/>
      <c r="HJ6" s="273" t="s">
        <v>310</v>
      </c>
      <c r="HK6" s="271"/>
      <c r="HL6" s="273" t="s">
        <v>311</v>
      </c>
      <c r="HM6" s="273" t="s">
        <v>312</v>
      </c>
      <c r="HN6" s="273" t="s">
        <v>311</v>
      </c>
      <c r="HO6" s="275" t="s">
        <v>312</v>
      </c>
    </row>
    <row r="7" spans="1:223" ht="58.5" customHeight="1">
      <c r="A7" s="271"/>
      <c r="B7" s="272"/>
      <c r="C7" s="274"/>
      <c r="D7" s="274"/>
      <c r="E7" s="274"/>
      <c r="F7" s="274"/>
      <c r="G7" s="274"/>
      <c r="H7" s="273"/>
      <c r="I7" s="149"/>
      <c r="J7" s="273"/>
      <c r="K7" s="149"/>
      <c r="L7" s="273"/>
      <c r="M7" s="273"/>
      <c r="N7" s="153"/>
      <c r="O7" s="274"/>
      <c r="P7" s="274"/>
      <c r="Q7" s="274"/>
      <c r="R7" s="277"/>
      <c r="S7" s="277"/>
      <c r="T7" s="273"/>
      <c r="U7" s="277"/>
      <c r="V7" s="277"/>
      <c r="W7" s="277"/>
      <c r="X7" s="277"/>
      <c r="Y7" s="150" t="s">
        <v>303</v>
      </c>
      <c r="Z7" s="153" t="s">
        <v>313</v>
      </c>
      <c r="AA7" s="150" t="s">
        <v>305</v>
      </c>
      <c r="AB7" s="153" t="s">
        <v>306</v>
      </c>
      <c r="AC7" s="277"/>
      <c r="AD7" s="277"/>
      <c r="AE7" s="277"/>
      <c r="AF7" s="277"/>
      <c r="AG7" s="277"/>
      <c r="AH7" s="150" t="s">
        <v>303</v>
      </c>
      <c r="AI7" s="153" t="s">
        <v>313</v>
      </c>
      <c r="AJ7" s="153" t="s">
        <v>305</v>
      </c>
      <c r="AK7" s="153" t="s">
        <v>306</v>
      </c>
      <c r="AL7" s="277"/>
      <c r="AM7" s="277"/>
      <c r="AN7" s="277"/>
      <c r="AO7" s="271"/>
      <c r="AP7" s="277"/>
      <c r="AQ7" s="153" t="s">
        <v>303</v>
      </c>
      <c r="AR7" s="153" t="s">
        <v>313</v>
      </c>
      <c r="AS7" s="153" t="s">
        <v>305</v>
      </c>
      <c r="AT7" s="150" t="s">
        <v>306</v>
      </c>
      <c r="AU7" s="277"/>
      <c r="AV7" s="271"/>
      <c r="AW7" s="277"/>
      <c r="AX7" s="277"/>
      <c r="AY7" s="277"/>
      <c r="AZ7" s="153" t="s">
        <v>303</v>
      </c>
      <c r="BA7" s="150" t="s">
        <v>313</v>
      </c>
      <c r="BB7" s="150" t="s">
        <v>305</v>
      </c>
      <c r="BC7" s="150" t="s">
        <v>306</v>
      </c>
      <c r="BD7" s="277"/>
      <c r="BE7" s="277"/>
      <c r="BF7" s="277"/>
      <c r="BG7" s="277"/>
      <c r="BH7" s="277"/>
      <c r="BI7" s="150" t="s">
        <v>303</v>
      </c>
      <c r="BJ7" s="150" t="s">
        <v>313</v>
      </c>
      <c r="BK7" s="153" t="s">
        <v>305</v>
      </c>
      <c r="BL7" s="153" t="s">
        <v>306</v>
      </c>
      <c r="BM7" s="277"/>
      <c r="BN7" s="277"/>
      <c r="BO7" s="277"/>
      <c r="BP7" s="277"/>
      <c r="BQ7" s="271"/>
      <c r="BR7" s="153" t="s">
        <v>303</v>
      </c>
      <c r="BS7" s="153" t="s">
        <v>313</v>
      </c>
      <c r="BT7" s="153" t="s">
        <v>305</v>
      </c>
      <c r="BU7" s="153" t="s">
        <v>306</v>
      </c>
      <c r="BV7" s="277"/>
      <c r="BW7" s="277"/>
      <c r="BX7" s="271"/>
      <c r="BY7" s="277"/>
      <c r="BZ7" s="277"/>
      <c r="CA7" s="153" t="s">
        <v>303</v>
      </c>
      <c r="CB7" s="153" t="s">
        <v>313</v>
      </c>
      <c r="CC7" s="150" t="s">
        <v>305</v>
      </c>
      <c r="CD7" s="150" t="s">
        <v>306</v>
      </c>
      <c r="CE7" s="273"/>
      <c r="CF7" s="277"/>
      <c r="CG7" s="277"/>
      <c r="CH7" s="277"/>
      <c r="CI7" s="277"/>
      <c r="CJ7" s="150" t="s">
        <v>303</v>
      </c>
      <c r="CK7" s="150" t="s">
        <v>313</v>
      </c>
      <c r="CL7" s="150" t="s">
        <v>305</v>
      </c>
      <c r="CM7" s="150" t="s">
        <v>306</v>
      </c>
      <c r="CN7" s="273"/>
      <c r="CO7" s="271"/>
      <c r="CP7" s="271"/>
      <c r="CQ7" s="271"/>
      <c r="CR7" s="271"/>
      <c r="CS7" s="150" t="s">
        <v>303</v>
      </c>
      <c r="CT7" s="150" t="s">
        <v>313</v>
      </c>
      <c r="CU7" s="150" t="s">
        <v>305</v>
      </c>
      <c r="CV7" s="150" t="s">
        <v>306</v>
      </c>
      <c r="CW7" s="273"/>
      <c r="CX7" s="271"/>
      <c r="CY7" s="271"/>
      <c r="CZ7" s="271"/>
      <c r="DA7" s="271"/>
      <c r="DB7" s="150" t="s">
        <v>303</v>
      </c>
      <c r="DC7" s="150" t="s">
        <v>313</v>
      </c>
      <c r="DD7" s="150" t="s">
        <v>305</v>
      </c>
      <c r="DE7" s="150" t="s">
        <v>306</v>
      </c>
      <c r="DF7" s="273"/>
      <c r="DG7" s="271"/>
      <c r="DH7" s="271"/>
      <c r="DI7" s="271"/>
      <c r="DJ7" s="271"/>
      <c r="DK7" s="150" t="s">
        <v>303</v>
      </c>
      <c r="DL7" s="150" t="s">
        <v>313</v>
      </c>
      <c r="DM7" s="150" t="s">
        <v>305</v>
      </c>
      <c r="DN7" s="150" t="s">
        <v>306</v>
      </c>
      <c r="DO7" s="273"/>
      <c r="DP7" s="271"/>
      <c r="DQ7" s="271"/>
      <c r="DR7" s="271"/>
      <c r="DS7" s="271"/>
      <c r="DT7" s="150" t="s">
        <v>303</v>
      </c>
      <c r="DU7" s="150" t="s">
        <v>313</v>
      </c>
      <c r="DV7" s="150" t="s">
        <v>305</v>
      </c>
      <c r="DW7" s="150" t="s">
        <v>306</v>
      </c>
      <c r="DX7" s="273"/>
      <c r="DY7" s="271"/>
      <c r="DZ7" s="271"/>
      <c r="EA7" s="271"/>
      <c r="EB7" s="271"/>
      <c r="EC7" s="150" t="s">
        <v>303</v>
      </c>
      <c r="ED7" s="150" t="s">
        <v>313</v>
      </c>
      <c r="EE7" s="150" t="s">
        <v>305</v>
      </c>
      <c r="EF7" s="150" t="s">
        <v>306</v>
      </c>
      <c r="EG7" s="273"/>
      <c r="EH7" s="271"/>
      <c r="EI7" s="271"/>
      <c r="EJ7" s="271"/>
      <c r="EK7" s="271"/>
      <c r="EL7" s="150" t="s">
        <v>303</v>
      </c>
      <c r="EM7" s="150" t="s">
        <v>313</v>
      </c>
      <c r="EN7" s="150" t="s">
        <v>305</v>
      </c>
      <c r="EO7" s="150" t="s">
        <v>306</v>
      </c>
      <c r="EP7" s="273"/>
      <c r="EQ7" s="271"/>
      <c r="ER7" s="271"/>
      <c r="ES7" s="271"/>
      <c r="ET7" s="271"/>
      <c r="EU7" s="150" t="s">
        <v>303</v>
      </c>
      <c r="EV7" s="150" t="s">
        <v>313</v>
      </c>
      <c r="EW7" s="150" t="s">
        <v>305</v>
      </c>
      <c r="EX7" s="150" t="s">
        <v>306</v>
      </c>
      <c r="EY7" s="273"/>
      <c r="EZ7" s="271"/>
      <c r="FA7" s="271"/>
      <c r="FB7" s="271"/>
      <c r="FC7" s="271"/>
      <c r="FD7" s="150" t="s">
        <v>303</v>
      </c>
      <c r="FE7" s="150" t="s">
        <v>313</v>
      </c>
      <c r="FF7" s="150" t="s">
        <v>305</v>
      </c>
      <c r="FG7" s="150" t="s">
        <v>306</v>
      </c>
      <c r="FH7" s="273"/>
      <c r="FI7" s="271"/>
      <c r="FJ7" s="271"/>
      <c r="FK7" s="271"/>
      <c r="FL7" s="271"/>
      <c r="FM7" s="150" t="s">
        <v>303</v>
      </c>
      <c r="FN7" s="150" t="s">
        <v>313</v>
      </c>
      <c r="FO7" s="150" t="s">
        <v>305</v>
      </c>
      <c r="FP7" s="150" t="s">
        <v>306</v>
      </c>
      <c r="FQ7" s="273"/>
      <c r="FR7" s="271"/>
      <c r="FS7" s="271"/>
      <c r="FT7" s="271"/>
      <c r="FU7" s="271"/>
      <c r="FV7" s="150" t="s">
        <v>303</v>
      </c>
      <c r="FW7" s="150" t="s">
        <v>313</v>
      </c>
      <c r="FX7" s="150" t="s">
        <v>305</v>
      </c>
      <c r="FY7" s="150" t="s">
        <v>306</v>
      </c>
      <c r="FZ7" s="273"/>
      <c r="GA7" s="271"/>
      <c r="GB7" s="271"/>
      <c r="GC7" s="271"/>
      <c r="GD7" s="271"/>
      <c r="GE7" s="150" t="s">
        <v>303</v>
      </c>
      <c r="GF7" s="150" t="s">
        <v>313</v>
      </c>
      <c r="GG7" s="150" t="s">
        <v>305</v>
      </c>
      <c r="GH7" s="150" t="s">
        <v>306</v>
      </c>
      <c r="GI7" s="273"/>
      <c r="GJ7" s="271"/>
      <c r="GK7" s="271"/>
      <c r="GL7" s="271"/>
      <c r="GM7" s="271"/>
      <c r="GN7" s="150" t="s">
        <v>303</v>
      </c>
      <c r="GO7" s="150" t="s">
        <v>313</v>
      </c>
      <c r="GP7" s="150" t="s">
        <v>305</v>
      </c>
      <c r="GQ7" s="150" t="s">
        <v>306</v>
      </c>
      <c r="GR7" s="273"/>
      <c r="GS7" s="271"/>
      <c r="GT7" s="271"/>
      <c r="GU7" s="271"/>
      <c r="GV7" s="271"/>
      <c r="GW7" s="150" t="s">
        <v>303</v>
      </c>
      <c r="GX7" s="150" t="s">
        <v>313</v>
      </c>
      <c r="GY7" s="150" t="s">
        <v>305</v>
      </c>
      <c r="GZ7" s="150" t="s">
        <v>306</v>
      </c>
      <c r="HA7" s="273"/>
      <c r="HB7" s="271"/>
      <c r="HC7" s="271"/>
      <c r="HD7" s="271"/>
      <c r="HE7" s="271"/>
      <c r="HF7" s="150" t="s">
        <v>303</v>
      </c>
      <c r="HG7" s="150" t="s">
        <v>313</v>
      </c>
      <c r="HH7" s="150" t="s">
        <v>305</v>
      </c>
      <c r="HI7" s="150" t="s">
        <v>306</v>
      </c>
      <c r="HJ7" s="273"/>
      <c r="HK7" s="271"/>
      <c r="HL7" s="273"/>
      <c r="HM7" s="273"/>
      <c r="HN7" s="273"/>
      <c r="HO7" s="275"/>
    </row>
    <row r="8" spans="1:223" ht="14.25" customHeight="1">
      <c r="A8" s="149" t="s">
        <v>16</v>
      </c>
      <c r="B8" s="149" t="s">
        <v>19</v>
      </c>
      <c r="C8" s="149" t="s">
        <v>14</v>
      </c>
      <c r="D8" s="149" t="s">
        <v>24</v>
      </c>
      <c r="E8" s="149" t="s">
        <v>27</v>
      </c>
      <c r="F8" s="149" t="s">
        <v>30</v>
      </c>
      <c r="G8" s="149" t="s">
        <v>33</v>
      </c>
      <c r="H8" s="149" t="s">
        <v>36</v>
      </c>
      <c r="I8" s="149" t="s">
        <v>39</v>
      </c>
      <c r="J8" s="149" t="s">
        <v>42</v>
      </c>
      <c r="K8" s="149" t="s">
        <v>45</v>
      </c>
      <c r="L8" s="149" t="s">
        <v>50</v>
      </c>
      <c r="M8" s="149" t="s">
        <v>53</v>
      </c>
      <c r="N8" s="149" t="s">
        <v>56</v>
      </c>
      <c r="O8" s="149" t="s">
        <v>59</v>
      </c>
      <c r="P8" s="149" t="s">
        <v>64</v>
      </c>
      <c r="Q8" s="149" t="s">
        <v>70</v>
      </c>
      <c r="R8" s="149" t="s">
        <v>73</v>
      </c>
      <c r="S8" s="149" t="s">
        <v>75</v>
      </c>
      <c r="T8" s="149" t="s">
        <v>78</v>
      </c>
      <c r="U8" s="149" t="s">
        <v>81</v>
      </c>
      <c r="V8" s="149" t="s">
        <v>86</v>
      </c>
      <c r="W8" s="149" t="s">
        <v>89</v>
      </c>
      <c r="X8" s="149" t="s">
        <v>94</v>
      </c>
      <c r="Y8" s="149" t="s">
        <v>97</v>
      </c>
      <c r="Z8" s="149" t="s">
        <v>100</v>
      </c>
      <c r="AA8" s="149" t="s">
        <v>103</v>
      </c>
      <c r="AB8" s="149" t="s">
        <v>106</v>
      </c>
      <c r="AC8" s="149" t="s">
        <v>109</v>
      </c>
      <c r="AD8" s="149" t="s">
        <v>116</v>
      </c>
      <c r="AE8" s="149" t="s">
        <v>120</v>
      </c>
      <c r="AF8" s="149" t="s">
        <v>123</v>
      </c>
      <c r="AG8" s="149" t="s">
        <v>126</v>
      </c>
      <c r="AH8" s="149" t="s">
        <v>131</v>
      </c>
      <c r="AI8" s="149" t="s">
        <v>135</v>
      </c>
      <c r="AJ8" s="149" t="s">
        <v>138</v>
      </c>
      <c r="AK8" s="149" t="s">
        <v>140</v>
      </c>
      <c r="AL8" s="149" t="s">
        <v>144</v>
      </c>
      <c r="AM8" s="149" t="s">
        <v>148</v>
      </c>
      <c r="AN8" s="149" t="s">
        <v>151</v>
      </c>
      <c r="AO8" s="149" t="s">
        <v>153</v>
      </c>
      <c r="AP8" s="149" t="s">
        <v>157</v>
      </c>
      <c r="AQ8" s="149" t="s">
        <v>161</v>
      </c>
      <c r="AR8" s="149" t="s">
        <v>66</v>
      </c>
      <c r="AS8" s="149" t="s">
        <v>165</v>
      </c>
      <c r="AT8" s="149" t="s">
        <v>314</v>
      </c>
      <c r="AU8" s="149" t="s">
        <v>315</v>
      </c>
      <c r="AV8" s="149" t="s">
        <v>316</v>
      </c>
      <c r="AW8" s="149" t="s">
        <v>317</v>
      </c>
      <c r="AX8" s="149" t="s">
        <v>318</v>
      </c>
      <c r="AY8" s="149" t="s">
        <v>319</v>
      </c>
      <c r="AZ8" s="149" t="s">
        <v>320</v>
      </c>
      <c r="BA8" s="149" t="s">
        <v>321</v>
      </c>
      <c r="BB8" s="149" t="s">
        <v>322</v>
      </c>
      <c r="BC8" s="149" t="s">
        <v>323</v>
      </c>
      <c r="BD8" s="149" t="s">
        <v>324</v>
      </c>
      <c r="BE8" s="149" t="s">
        <v>325</v>
      </c>
      <c r="BF8" s="149" t="s">
        <v>326</v>
      </c>
      <c r="BG8" s="149" t="s">
        <v>327</v>
      </c>
      <c r="BH8" s="149" t="s">
        <v>328</v>
      </c>
      <c r="BI8" s="149" t="s">
        <v>329</v>
      </c>
      <c r="BJ8" s="149" t="s">
        <v>330</v>
      </c>
      <c r="BK8" s="149" t="s">
        <v>331</v>
      </c>
      <c r="BL8" s="149" t="s">
        <v>332</v>
      </c>
      <c r="BM8" s="149" t="s">
        <v>333</v>
      </c>
      <c r="BN8" s="149" t="s">
        <v>334</v>
      </c>
      <c r="BO8" s="149" t="s">
        <v>335</v>
      </c>
      <c r="BP8" s="149" t="s">
        <v>336</v>
      </c>
      <c r="BQ8" s="149" t="s">
        <v>337</v>
      </c>
      <c r="BR8" s="149" t="s">
        <v>338</v>
      </c>
      <c r="BS8" s="149" t="s">
        <v>339</v>
      </c>
      <c r="BT8" s="149" t="s">
        <v>340</v>
      </c>
      <c r="BU8" s="149" t="s">
        <v>341</v>
      </c>
      <c r="BV8" s="149" t="s">
        <v>342</v>
      </c>
      <c r="BW8" s="149" t="s">
        <v>343</v>
      </c>
      <c r="BX8" s="149" t="s">
        <v>344</v>
      </c>
      <c r="BY8" s="149" t="s">
        <v>345</v>
      </c>
      <c r="BZ8" s="149" t="s">
        <v>346</v>
      </c>
      <c r="CA8" s="149" t="s">
        <v>347</v>
      </c>
      <c r="CB8" s="149" t="s">
        <v>348</v>
      </c>
      <c r="CC8" s="149" t="s">
        <v>349</v>
      </c>
      <c r="CD8" s="149" t="s">
        <v>350</v>
      </c>
      <c r="CE8" s="149" t="s">
        <v>351</v>
      </c>
      <c r="CF8" s="149" t="s">
        <v>352</v>
      </c>
      <c r="CG8" s="149" t="s">
        <v>353</v>
      </c>
      <c r="CH8" s="149" t="s">
        <v>354</v>
      </c>
      <c r="CI8" s="149" t="s">
        <v>355</v>
      </c>
      <c r="CJ8" s="149" t="s">
        <v>356</v>
      </c>
      <c r="CK8" s="149" t="s">
        <v>357</v>
      </c>
      <c r="CL8" s="149" t="s">
        <v>358</v>
      </c>
      <c r="CM8" s="149" t="s">
        <v>359</v>
      </c>
      <c r="CN8" s="149" t="s">
        <v>360</v>
      </c>
      <c r="CO8" s="149" t="s">
        <v>361</v>
      </c>
      <c r="CP8" s="149" t="s">
        <v>362</v>
      </c>
      <c r="CQ8" s="149" t="s">
        <v>363</v>
      </c>
      <c r="CR8" s="149" t="s">
        <v>364</v>
      </c>
      <c r="CS8" s="149" t="s">
        <v>365</v>
      </c>
      <c r="CT8" s="149" t="s">
        <v>366</v>
      </c>
      <c r="CU8" s="149" t="s">
        <v>367</v>
      </c>
      <c r="CV8" s="149" t="s">
        <v>368</v>
      </c>
      <c r="CW8" s="149" t="s">
        <v>369</v>
      </c>
      <c r="CX8" s="149" t="s">
        <v>370</v>
      </c>
      <c r="CY8" s="149" t="s">
        <v>371</v>
      </c>
      <c r="CZ8" s="149" t="s">
        <v>372</v>
      </c>
      <c r="DA8" s="149" t="s">
        <v>373</v>
      </c>
      <c r="DB8" s="149" t="s">
        <v>374</v>
      </c>
      <c r="DC8" s="149" t="s">
        <v>375</v>
      </c>
      <c r="DD8" s="149" t="s">
        <v>376</v>
      </c>
      <c r="DE8" s="149" t="s">
        <v>377</v>
      </c>
      <c r="DF8" s="149" t="s">
        <v>378</v>
      </c>
      <c r="DG8" s="149" t="s">
        <v>379</v>
      </c>
      <c r="DH8" s="149" t="s">
        <v>380</v>
      </c>
      <c r="DI8" s="149" t="s">
        <v>381</v>
      </c>
      <c r="DJ8" s="149" t="s">
        <v>382</v>
      </c>
      <c r="DK8" s="149" t="s">
        <v>383</v>
      </c>
      <c r="DL8" s="149" t="s">
        <v>384</v>
      </c>
      <c r="DM8" s="149" t="s">
        <v>385</v>
      </c>
      <c r="DN8" s="149" t="s">
        <v>386</v>
      </c>
      <c r="DO8" s="149" t="s">
        <v>387</v>
      </c>
      <c r="DP8" s="149" t="s">
        <v>388</v>
      </c>
      <c r="DQ8" s="149" t="s">
        <v>389</v>
      </c>
      <c r="DR8" s="149" t="s">
        <v>390</v>
      </c>
      <c r="DS8" s="149" t="s">
        <v>391</v>
      </c>
      <c r="DT8" s="149" t="s">
        <v>392</v>
      </c>
      <c r="DU8" s="149" t="s">
        <v>393</v>
      </c>
      <c r="DV8" s="149" t="s">
        <v>394</v>
      </c>
      <c r="DW8" s="149" t="s">
        <v>395</v>
      </c>
      <c r="DX8" s="149" t="s">
        <v>396</v>
      </c>
      <c r="DY8" s="149" t="s">
        <v>397</v>
      </c>
      <c r="DZ8" s="149" t="s">
        <v>398</v>
      </c>
      <c r="EA8" s="149" t="s">
        <v>399</v>
      </c>
      <c r="EB8" s="149" t="s">
        <v>400</v>
      </c>
      <c r="EC8" s="149" t="s">
        <v>401</v>
      </c>
      <c r="ED8" s="149" t="s">
        <v>402</v>
      </c>
      <c r="EE8" s="149" t="s">
        <v>403</v>
      </c>
      <c r="EF8" s="149" t="s">
        <v>404</v>
      </c>
      <c r="EG8" s="149" t="s">
        <v>405</v>
      </c>
      <c r="EH8" s="149" t="s">
        <v>406</v>
      </c>
      <c r="EI8" s="149" t="s">
        <v>407</v>
      </c>
      <c r="EJ8" s="149" t="s">
        <v>408</v>
      </c>
      <c r="EK8" s="149" t="s">
        <v>409</v>
      </c>
      <c r="EL8" s="149" t="s">
        <v>410</v>
      </c>
      <c r="EM8" s="149" t="s">
        <v>411</v>
      </c>
      <c r="EN8" s="149" t="s">
        <v>412</v>
      </c>
      <c r="EO8" s="149" t="s">
        <v>413</v>
      </c>
      <c r="EP8" s="149" t="s">
        <v>414</v>
      </c>
      <c r="EQ8" s="149" t="s">
        <v>415</v>
      </c>
      <c r="ER8" s="149" t="s">
        <v>416</v>
      </c>
      <c r="ES8" s="149" t="s">
        <v>417</v>
      </c>
      <c r="ET8" s="149" t="s">
        <v>418</v>
      </c>
      <c r="EU8" s="149" t="s">
        <v>419</v>
      </c>
      <c r="EV8" s="149" t="s">
        <v>420</v>
      </c>
      <c r="EW8" s="149" t="s">
        <v>421</v>
      </c>
      <c r="EX8" s="149" t="s">
        <v>422</v>
      </c>
      <c r="EY8" s="149" t="s">
        <v>423</v>
      </c>
      <c r="EZ8" s="149" t="s">
        <v>424</v>
      </c>
      <c r="FA8" s="149" t="s">
        <v>425</v>
      </c>
      <c r="FB8" s="149" t="s">
        <v>426</v>
      </c>
      <c r="FC8" s="149" t="s">
        <v>427</v>
      </c>
      <c r="FD8" s="149" t="s">
        <v>428</v>
      </c>
      <c r="FE8" s="149" t="s">
        <v>429</v>
      </c>
      <c r="FF8" s="149" t="s">
        <v>430</v>
      </c>
      <c r="FG8" s="149" t="s">
        <v>431</v>
      </c>
      <c r="FH8" s="149" t="s">
        <v>432</v>
      </c>
      <c r="FI8" s="149" t="s">
        <v>433</v>
      </c>
      <c r="FJ8" s="149" t="s">
        <v>434</v>
      </c>
      <c r="FK8" s="149" t="s">
        <v>435</v>
      </c>
      <c r="FL8" s="149" t="s">
        <v>436</v>
      </c>
      <c r="FM8" s="149" t="s">
        <v>437</v>
      </c>
      <c r="FN8" s="149" t="s">
        <v>438</v>
      </c>
      <c r="FO8" s="149" t="s">
        <v>439</v>
      </c>
      <c r="FP8" s="149" t="s">
        <v>440</v>
      </c>
      <c r="FQ8" s="149" t="s">
        <v>441</v>
      </c>
      <c r="FR8" s="149" t="s">
        <v>442</v>
      </c>
      <c r="FS8" s="149" t="s">
        <v>443</v>
      </c>
      <c r="FT8" s="149" t="s">
        <v>444</v>
      </c>
      <c r="FU8" s="149" t="s">
        <v>445</v>
      </c>
      <c r="FV8" s="149" t="s">
        <v>446</v>
      </c>
      <c r="FW8" s="149" t="s">
        <v>447</v>
      </c>
      <c r="FX8" s="149" t="s">
        <v>448</v>
      </c>
      <c r="FY8" s="149" t="s">
        <v>449</v>
      </c>
      <c r="FZ8" s="149" t="s">
        <v>450</v>
      </c>
      <c r="GA8" s="149" t="s">
        <v>451</v>
      </c>
      <c r="GB8" s="149" t="s">
        <v>452</v>
      </c>
      <c r="GC8" s="149" t="s">
        <v>453</v>
      </c>
      <c r="GD8" s="149" t="s">
        <v>454</v>
      </c>
      <c r="GE8" s="149" t="s">
        <v>455</v>
      </c>
      <c r="GF8" s="149" t="s">
        <v>456</v>
      </c>
      <c r="GG8" s="149" t="s">
        <v>457</v>
      </c>
      <c r="GH8" s="149" t="s">
        <v>458</v>
      </c>
      <c r="GI8" s="149" t="s">
        <v>459</v>
      </c>
      <c r="GJ8" s="149" t="s">
        <v>460</v>
      </c>
      <c r="GK8" s="149" t="s">
        <v>461</v>
      </c>
      <c r="GL8" s="149" t="s">
        <v>462</v>
      </c>
      <c r="GM8" s="149" t="s">
        <v>463</v>
      </c>
      <c r="GN8" s="149" t="s">
        <v>464</v>
      </c>
      <c r="GO8" s="149" t="s">
        <v>465</v>
      </c>
      <c r="GP8" s="149" t="s">
        <v>466</v>
      </c>
      <c r="GQ8" s="149" t="s">
        <v>467</v>
      </c>
      <c r="GR8" s="149" t="s">
        <v>468</v>
      </c>
      <c r="GS8" s="149" t="s">
        <v>469</v>
      </c>
      <c r="GT8" s="149" t="s">
        <v>470</v>
      </c>
      <c r="GU8" s="149" t="s">
        <v>471</v>
      </c>
      <c r="GV8" s="149" t="s">
        <v>472</v>
      </c>
      <c r="GW8" s="149" t="s">
        <v>473</v>
      </c>
      <c r="GX8" s="149" t="s">
        <v>474</v>
      </c>
      <c r="GY8" s="149" t="s">
        <v>475</v>
      </c>
      <c r="GZ8" s="149" t="s">
        <v>476</v>
      </c>
      <c r="HA8" s="149" t="s">
        <v>477</v>
      </c>
      <c r="HB8" s="149" t="s">
        <v>478</v>
      </c>
      <c r="HC8" s="149" t="s">
        <v>479</v>
      </c>
      <c r="HD8" s="149" t="s">
        <v>480</v>
      </c>
      <c r="HE8" s="149" t="s">
        <v>481</v>
      </c>
      <c r="HF8" s="149" t="s">
        <v>482</v>
      </c>
      <c r="HG8" s="149" t="s">
        <v>483</v>
      </c>
      <c r="HH8" s="149" t="s">
        <v>484</v>
      </c>
      <c r="HI8" s="149" t="s">
        <v>485</v>
      </c>
      <c r="HJ8" s="149" t="s">
        <v>486</v>
      </c>
      <c r="HK8" s="151">
        <v>219</v>
      </c>
      <c r="HL8" s="149" t="s">
        <v>487</v>
      </c>
      <c r="HM8" s="149" t="s">
        <v>488</v>
      </c>
      <c r="HN8" s="149" t="s">
        <v>489</v>
      </c>
      <c r="HO8" s="152" t="s">
        <v>490</v>
      </c>
    </row>
    <row r="9" spans="1:223" ht="3.75" customHeight="1">
      <c r="A9" s="100"/>
      <c r="B9" s="101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</row>
    <row r="10" spans="1:223" ht="13.5" customHeight="1" thickBot="1">
      <c r="A10" s="100"/>
      <c r="B10" s="284" t="s">
        <v>491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102">
        <f>U11/17</f>
        <v>36</v>
      </c>
      <c r="V10" s="100"/>
      <c r="W10" s="100"/>
      <c r="X10" s="102">
        <f>X11/17</f>
        <v>32.705882352941174</v>
      </c>
      <c r="Y10" s="100"/>
      <c r="Z10" s="100"/>
      <c r="AA10" s="100"/>
      <c r="AB10" s="100"/>
      <c r="AC10" s="100"/>
      <c r="AD10" s="102">
        <f>AD11/22</f>
        <v>36</v>
      </c>
      <c r="AE10" s="100"/>
      <c r="AF10" s="100"/>
      <c r="AG10" s="102">
        <f>AG11/22</f>
        <v>33.27272727272727</v>
      </c>
      <c r="AH10" s="100"/>
      <c r="AI10" s="100"/>
      <c r="AJ10" s="100"/>
      <c r="AK10" s="100"/>
      <c r="AL10" s="100"/>
      <c r="AM10" s="102" t="s">
        <v>322</v>
      </c>
      <c r="AN10" s="100"/>
      <c r="AO10" s="100"/>
      <c r="AP10" s="102" t="s">
        <v>138</v>
      </c>
      <c r="AQ10" s="100"/>
      <c r="AR10" s="100"/>
      <c r="AS10" s="100"/>
      <c r="AT10" s="100"/>
      <c r="AU10" s="100"/>
      <c r="AV10" s="102" t="s">
        <v>322</v>
      </c>
      <c r="AW10" s="100"/>
      <c r="AX10" s="100"/>
      <c r="AY10" s="102" t="s">
        <v>138</v>
      </c>
      <c r="AZ10" s="100"/>
      <c r="BA10" s="100"/>
      <c r="BB10" s="100"/>
      <c r="BC10" s="100"/>
      <c r="BD10" s="100"/>
      <c r="BE10" s="102" t="s">
        <v>322</v>
      </c>
      <c r="BF10" s="100"/>
      <c r="BG10" s="100"/>
      <c r="BH10" s="102" t="s">
        <v>138</v>
      </c>
      <c r="BI10" s="100"/>
      <c r="BJ10" s="100"/>
      <c r="BK10" s="100"/>
      <c r="BL10" s="100"/>
      <c r="BM10" s="100"/>
      <c r="BN10" s="102" t="s">
        <v>322</v>
      </c>
      <c r="BO10" s="100"/>
      <c r="BP10" s="100"/>
      <c r="BQ10" s="102" t="s">
        <v>138</v>
      </c>
      <c r="BR10" s="100"/>
      <c r="BS10" s="100"/>
      <c r="BT10" s="100"/>
      <c r="BU10" s="100"/>
      <c r="BV10" s="100"/>
      <c r="BW10" s="102"/>
      <c r="BX10" s="100"/>
      <c r="BY10" s="100"/>
      <c r="BZ10" s="102"/>
      <c r="CA10" s="100"/>
      <c r="CB10" s="100"/>
      <c r="CC10" s="100"/>
      <c r="CD10" s="100"/>
      <c r="CE10" s="100"/>
      <c r="CF10" s="102"/>
      <c r="CG10" s="100"/>
      <c r="CH10" s="100"/>
      <c r="CI10" s="102"/>
      <c r="CJ10" s="100"/>
      <c r="CK10" s="100"/>
      <c r="CL10" s="100"/>
      <c r="CM10" s="100"/>
      <c r="CN10" s="100"/>
      <c r="CO10" s="102"/>
      <c r="CP10" s="100"/>
      <c r="CQ10" s="100"/>
      <c r="CR10" s="102"/>
      <c r="CS10" s="100"/>
      <c r="CT10" s="100"/>
      <c r="CU10" s="100"/>
      <c r="CV10" s="100"/>
      <c r="CW10" s="100"/>
      <c r="CX10" s="102"/>
      <c r="CY10" s="100"/>
      <c r="CZ10" s="100"/>
      <c r="DA10" s="102"/>
      <c r="DB10" s="100"/>
      <c r="DC10" s="100"/>
      <c r="DD10" s="100"/>
      <c r="DE10" s="100"/>
      <c r="DF10" s="100"/>
      <c r="DG10" s="102"/>
      <c r="DH10" s="100"/>
      <c r="DI10" s="100"/>
      <c r="DJ10" s="102"/>
      <c r="DK10" s="100"/>
      <c r="DL10" s="100"/>
      <c r="DM10" s="100"/>
      <c r="DN10" s="100"/>
      <c r="DO10" s="100"/>
      <c r="DP10" s="102"/>
      <c r="DQ10" s="100"/>
      <c r="DR10" s="100"/>
      <c r="DS10" s="102"/>
      <c r="DT10" s="100"/>
      <c r="DU10" s="100"/>
      <c r="DV10" s="100"/>
      <c r="DW10" s="100"/>
      <c r="DX10" s="100"/>
      <c r="DY10" s="102"/>
      <c r="DZ10" s="100"/>
      <c r="EA10" s="100"/>
      <c r="EB10" s="102"/>
      <c r="EC10" s="100"/>
      <c r="ED10" s="100"/>
      <c r="EE10" s="100"/>
      <c r="EF10" s="100"/>
      <c r="EG10" s="100"/>
      <c r="EH10" s="102"/>
      <c r="EI10" s="100"/>
      <c r="EJ10" s="100"/>
      <c r="EK10" s="102"/>
      <c r="EL10" s="100"/>
      <c r="EM10" s="100"/>
      <c r="EN10" s="100"/>
      <c r="EO10" s="100"/>
      <c r="EP10" s="100"/>
      <c r="EQ10" s="102"/>
      <c r="ER10" s="100"/>
      <c r="ES10" s="100"/>
      <c r="ET10" s="102"/>
      <c r="EU10" s="100"/>
      <c r="EV10" s="100"/>
      <c r="EW10" s="100"/>
      <c r="EX10" s="100"/>
      <c r="EY10" s="100"/>
      <c r="EZ10" s="102"/>
      <c r="FA10" s="100"/>
      <c r="FB10" s="100"/>
      <c r="FC10" s="102"/>
      <c r="FD10" s="100"/>
      <c r="FE10" s="100"/>
      <c r="FF10" s="100"/>
      <c r="FG10" s="100"/>
      <c r="FH10" s="100"/>
      <c r="FI10" s="102"/>
      <c r="FJ10" s="100"/>
      <c r="FK10" s="100"/>
      <c r="FL10" s="102"/>
      <c r="FM10" s="100"/>
      <c r="FN10" s="100"/>
      <c r="FO10" s="100"/>
      <c r="FP10" s="100"/>
      <c r="FQ10" s="100"/>
      <c r="FR10" s="102"/>
      <c r="FS10" s="100"/>
      <c r="FT10" s="100"/>
      <c r="FU10" s="102"/>
      <c r="FV10" s="100"/>
      <c r="FW10" s="100"/>
      <c r="FX10" s="100"/>
      <c r="FY10" s="100"/>
      <c r="FZ10" s="100"/>
      <c r="GA10" s="102"/>
      <c r="GB10" s="100"/>
      <c r="GC10" s="100"/>
      <c r="GD10" s="102"/>
      <c r="GE10" s="100"/>
      <c r="GF10" s="100"/>
      <c r="GG10" s="100"/>
      <c r="GH10" s="100"/>
      <c r="GI10" s="100"/>
      <c r="GJ10" s="102"/>
      <c r="GK10" s="100"/>
      <c r="GL10" s="100"/>
      <c r="GM10" s="102"/>
      <c r="GN10" s="100"/>
      <c r="GO10" s="100"/>
      <c r="GP10" s="100"/>
      <c r="GQ10" s="100"/>
      <c r="GR10" s="100"/>
      <c r="GS10" s="102"/>
      <c r="GT10" s="100"/>
      <c r="GU10" s="100"/>
      <c r="GV10" s="102"/>
      <c r="GW10" s="100"/>
      <c r="GX10" s="100"/>
      <c r="GY10" s="100"/>
      <c r="GZ10" s="100"/>
      <c r="HA10" s="100"/>
      <c r="HB10" s="102"/>
      <c r="HC10" s="100"/>
      <c r="HD10" s="100"/>
      <c r="HE10" s="102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</row>
    <row r="11" spans="1:223" ht="13.5" customHeight="1" thickBot="1">
      <c r="A11" s="103" t="s">
        <v>92</v>
      </c>
      <c r="B11" s="104" t="s">
        <v>493</v>
      </c>
      <c r="C11" s="105" t="s">
        <v>14</v>
      </c>
      <c r="D11" s="103"/>
      <c r="E11" s="103" t="s">
        <v>56</v>
      </c>
      <c r="F11" s="103"/>
      <c r="G11" s="103"/>
      <c r="H11" s="106" t="s">
        <v>24</v>
      </c>
      <c r="I11" s="103"/>
      <c r="J11" s="103">
        <f>J17</f>
        <v>1404</v>
      </c>
      <c r="K11" s="103"/>
      <c r="L11" s="103"/>
      <c r="M11" s="103"/>
      <c r="N11" s="103"/>
      <c r="O11" s="103">
        <f>O17</f>
        <v>1288</v>
      </c>
      <c r="P11" s="103">
        <f>P17</f>
        <v>468</v>
      </c>
      <c r="Q11" s="103">
        <f>Q17</f>
        <v>820</v>
      </c>
      <c r="R11" s="103">
        <f>R17</f>
        <v>0</v>
      </c>
      <c r="S11" s="103">
        <f>S17</f>
        <v>0</v>
      </c>
      <c r="T11" s="106"/>
      <c r="U11" s="105">
        <f>U17</f>
        <v>612</v>
      </c>
      <c r="V11" s="103">
        <f>V17</f>
        <v>56</v>
      </c>
      <c r="W11" s="103"/>
      <c r="X11" s="103">
        <f>X17</f>
        <v>556</v>
      </c>
      <c r="Y11" s="103">
        <f>Y17</f>
        <v>210</v>
      </c>
      <c r="Z11" s="103"/>
      <c r="AA11" s="103"/>
      <c r="AB11" s="103"/>
      <c r="AC11" s="106"/>
      <c r="AD11" s="105">
        <f>AD17</f>
        <v>792</v>
      </c>
      <c r="AE11" s="103"/>
      <c r="AF11" s="103"/>
      <c r="AG11" s="103">
        <f>AG17</f>
        <v>732</v>
      </c>
      <c r="AH11" s="103"/>
      <c r="AI11" s="103"/>
      <c r="AJ11" s="103"/>
      <c r="AK11" s="103"/>
      <c r="AL11" s="106"/>
      <c r="AM11" s="192"/>
      <c r="AN11" s="193"/>
      <c r="AO11" s="193"/>
      <c r="AP11" s="193"/>
      <c r="AQ11" s="193"/>
      <c r="AR11" s="193"/>
      <c r="AS11" s="193"/>
      <c r="AT11" s="193"/>
      <c r="AU11" s="194"/>
      <c r="AV11" s="192"/>
      <c r="AW11" s="193"/>
      <c r="AX11" s="193"/>
      <c r="AY11" s="193"/>
      <c r="AZ11" s="193"/>
      <c r="BA11" s="193"/>
      <c r="BB11" s="193"/>
      <c r="BC11" s="193"/>
      <c r="BD11" s="194"/>
      <c r="BE11" s="192"/>
      <c r="BF11" s="193"/>
      <c r="BG11" s="193"/>
      <c r="BH11" s="193"/>
      <c r="BI11" s="193"/>
      <c r="BJ11" s="193"/>
      <c r="BK11" s="193"/>
      <c r="BL11" s="193"/>
      <c r="BM11" s="194"/>
      <c r="BN11" s="192"/>
      <c r="BO11" s="193"/>
      <c r="BP11" s="193"/>
      <c r="BQ11" s="193"/>
      <c r="BR11" s="103"/>
      <c r="BS11" s="103"/>
      <c r="BT11" s="103"/>
      <c r="BU11" s="103"/>
      <c r="BV11" s="106"/>
      <c r="BW11" s="105"/>
      <c r="BX11" s="103"/>
      <c r="BY11" s="103"/>
      <c r="BZ11" s="103"/>
      <c r="CA11" s="103"/>
      <c r="CB11" s="103"/>
      <c r="CC11" s="103"/>
      <c r="CD11" s="103"/>
      <c r="CE11" s="106"/>
      <c r="CF11" s="105"/>
      <c r="CG11" s="103"/>
      <c r="CH11" s="103"/>
      <c r="CI11" s="103"/>
      <c r="CJ11" s="103"/>
      <c r="CK11" s="103"/>
      <c r="CL11" s="103"/>
      <c r="CM11" s="103"/>
      <c r="CN11" s="106"/>
      <c r="CO11" s="105"/>
      <c r="CP11" s="103"/>
      <c r="CQ11" s="103"/>
      <c r="CR11" s="103"/>
      <c r="CS11" s="103"/>
      <c r="CT11" s="103"/>
      <c r="CU11" s="103"/>
      <c r="CV11" s="103"/>
      <c r="CW11" s="106"/>
      <c r="CX11" s="105"/>
      <c r="CY11" s="103"/>
      <c r="CZ11" s="103"/>
      <c r="DA11" s="103"/>
      <c r="DB11" s="103"/>
      <c r="DC11" s="103"/>
      <c r="DD11" s="103"/>
      <c r="DE11" s="103"/>
      <c r="DF11" s="106"/>
      <c r="DG11" s="105"/>
      <c r="DH11" s="103"/>
      <c r="DI11" s="103"/>
      <c r="DJ11" s="103"/>
      <c r="DK11" s="103"/>
      <c r="DL11" s="103"/>
      <c r="DM11" s="103"/>
      <c r="DN11" s="103"/>
      <c r="DO11" s="106"/>
      <c r="DP11" s="105"/>
      <c r="DQ11" s="103"/>
      <c r="DR11" s="103"/>
      <c r="DS11" s="103"/>
      <c r="DT11" s="103"/>
      <c r="DU11" s="103"/>
      <c r="DV11" s="103"/>
      <c r="DW11" s="103"/>
      <c r="DX11" s="106"/>
      <c r="DY11" s="105"/>
      <c r="DZ11" s="103"/>
      <c r="EA11" s="103"/>
      <c r="EB11" s="103"/>
      <c r="EC11" s="103"/>
      <c r="ED11" s="103"/>
      <c r="EE11" s="103"/>
      <c r="EF11" s="103"/>
      <c r="EG11" s="106"/>
      <c r="EH11" s="105"/>
      <c r="EI11" s="103"/>
      <c r="EJ11" s="103"/>
      <c r="EK11" s="103"/>
      <c r="EL11" s="103"/>
      <c r="EM11" s="103"/>
      <c r="EN11" s="103"/>
      <c r="EO11" s="103"/>
      <c r="EP11" s="106"/>
      <c r="EQ11" s="105"/>
      <c r="ER11" s="103"/>
      <c r="ES11" s="103"/>
      <c r="ET11" s="103"/>
      <c r="EU11" s="103"/>
      <c r="EV11" s="103"/>
      <c r="EW11" s="103"/>
      <c r="EX11" s="103"/>
      <c r="EY11" s="106"/>
      <c r="EZ11" s="105"/>
      <c r="FA11" s="103"/>
      <c r="FB11" s="103"/>
      <c r="FC11" s="103"/>
      <c r="FD11" s="103"/>
      <c r="FE11" s="103"/>
      <c r="FF11" s="103"/>
      <c r="FG11" s="103"/>
      <c r="FH11" s="106"/>
      <c r="FI11" s="105"/>
      <c r="FJ11" s="103"/>
      <c r="FK11" s="103"/>
      <c r="FL11" s="103"/>
      <c r="FM11" s="103"/>
      <c r="FN11" s="103"/>
      <c r="FO11" s="103"/>
      <c r="FP11" s="103"/>
      <c r="FQ11" s="106"/>
      <c r="FR11" s="105"/>
      <c r="FS11" s="103"/>
      <c r="FT11" s="103"/>
      <c r="FU11" s="103"/>
      <c r="FV11" s="103"/>
      <c r="FW11" s="103"/>
      <c r="FX11" s="103"/>
      <c r="FY11" s="103"/>
      <c r="FZ11" s="106"/>
      <c r="GA11" s="105"/>
      <c r="GB11" s="103"/>
      <c r="GC11" s="103"/>
      <c r="GD11" s="103"/>
      <c r="GE11" s="103"/>
      <c r="GF11" s="103"/>
      <c r="GG11" s="103"/>
      <c r="GH11" s="103"/>
      <c r="GI11" s="106"/>
      <c r="GJ11" s="105"/>
      <c r="GK11" s="103"/>
      <c r="GL11" s="103"/>
      <c r="GM11" s="103"/>
      <c r="GN11" s="103"/>
      <c r="GO11" s="103"/>
      <c r="GP11" s="103"/>
      <c r="GQ11" s="103"/>
      <c r="GR11" s="106"/>
      <c r="GS11" s="105"/>
      <c r="GT11" s="103"/>
      <c r="GU11" s="103"/>
      <c r="GV11" s="103"/>
      <c r="GW11" s="103"/>
      <c r="GX11" s="103"/>
      <c r="GY11" s="103"/>
      <c r="GZ11" s="103"/>
      <c r="HA11" s="106"/>
      <c r="HB11" s="105"/>
      <c r="HC11" s="103"/>
      <c r="HD11" s="103"/>
      <c r="HE11" s="103"/>
      <c r="HF11" s="103"/>
      <c r="HG11" s="103"/>
      <c r="HH11" s="103"/>
      <c r="HI11" s="103"/>
      <c r="HJ11" s="106"/>
      <c r="HK11" s="107"/>
      <c r="HL11" s="108"/>
      <c r="HM11" s="109"/>
      <c r="HN11" s="108"/>
      <c r="HO11" s="109"/>
    </row>
    <row r="12" spans="1:223" ht="3.75" customHeight="1" thickBot="1">
      <c r="A12" s="100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</row>
    <row r="13" spans="1:223" ht="13.5" customHeight="1" thickBot="1">
      <c r="A13" s="103" t="s">
        <v>6</v>
      </c>
      <c r="B13" s="110" t="s">
        <v>7</v>
      </c>
      <c r="C13" s="105"/>
      <c r="D13" s="103"/>
      <c r="E13" s="103"/>
      <c r="F13" s="103"/>
      <c r="G13" s="103"/>
      <c r="H13" s="106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6"/>
      <c r="U13" s="105">
        <f>36*17</f>
        <v>612</v>
      </c>
      <c r="V13" s="103"/>
      <c r="W13" s="103"/>
      <c r="X13" s="103"/>
      <c r="Y13" s="103"/>
      <c r="Z13" s="103"/>
      <c r="AA13" s="103"/>
      <c r="AB13" s="103"/>
      <c r="AC13" s="106"/>
      <c r="AD13" s="105"/>
      <c r="AE13" s="103"/>
      <c r="AF13" s="103"/>
      <c r="AG13" s="103"/>
      <c r="AH13" s="103"/>
      <c r="AI13" s="103"/>
      <c r="AJ13" s="103"/>
      <c r="AK13" s="103"/>
      <c r="AL13" s="106"/>
      <c r="AM13" s="105"/>
      <c r="AN13" s="103"/>
      <c r="AO13" s="191"/>
      <c r="AP13" s="103"/>
      <c r="AQ13" s="103"/>
      <c r="AR13" s="103"/>
      <c r="AS13" s="103"/>
      <c r="AT13" s="103"/>
      <c r="AU13" s="106"/>
      <c r="AV13" s="105"/>
      <c r="AW13" s="103"/>
      <c r="AX13" s="103"/>
      <c r="AY13" s="103"/>
      <c r="AZ13" s="103"/>
      <c r="BA13" s="103"/>
      <c r="BB13" s="103"/>
      <c r="BC13" s="103"/>
      <c r="BD13" s="106"/>
      <c r="BE13" s="105"/>
      <c r="BF13" s="103"/>
      <c r="BG13" s="191"/>
      <c r="BH13" s="103"/>
      <c r="BI13" s="103"/>
      <c r="BJ13" s="103"/>
      <c r="BK13" s="103"/>
      <c r="BL13" s="103"/>
      <c r="BM13" s="106"/>
      <c r="BN13" s="105"/>
      <c r="BO13" s="103"/>
      <c r="BP13" s="191"/>
      <c r="BQ13" s="103"/>
      <c r="BR13" s="103"/>
      <c r="BS13" s="103"/>
      <c r="BT13" s="103"/>
      <c r="BU13" s="103"/>
      <c r="BV13" s="106"/>
      <c r="BW13" s="105"/>
      <c r="BX13" s="103"/>
      <c r="BY13" s="103"/>
      <c r="BZ13" s="103"/>
      <c r="CA13" s="103"/>
      <c r="CB13" s="103"/>
      <c r="CC13" s="103"/>
      <c r="CD13" s="103"/>
      <c r="CE13" s="106"/>
      <c r="CF13" s="105"/>
      <c r="CG13" s="103"/>
      <c r="CH13" s="103"/>
      <c r="CI13" s="103"/>
      <c r="CJ13" s="103"/>
      <c r="CK13" s="103"/>
      <c r="CL13" s="103"/>
      <c r="CM13" s="103"/>
      <c r="CN13" s="106"/>
      <c r="CO13" s="105"/>
      <c r="CP13" s="103"/>
      <c r="CQ13" s="103"/>
      <c r="CR13" s="103"/>
      <c r="CS13" s="103"/>
      <c r="CT13" s="103"/>
      <c r="CU13" s="103"/>
      <c r="CV13" s="103"/>
      <c r="CW13" s="106"/>
      <c r="CX13" s="105"/>
      <c r="CY13" s="103"/>
      <c r="CZ13" s="103"/>
      <c r="DA13" s="103"/>
      <c r="DB13" s="103"/>
      <c r="DC13" s="103"/>
      <c r="DD13" s="103"/>
      <c r="DE13" s="103"/>
      <c r="DF13" s="106"/>
      <c r="DG13" s="105"/>
      <c r="DH13" s="103"/>
      <c r="DI13" s="103"/>
      <c r="DJ13" s="103"/>
      <c r="DK13" s="103"/>
      <c r="DL13" s="103"/>
      <c r="DM13" s="103"/>
      <c r="DN13" s="103"/>
      <c r="DO13" s="106"/>
      <c r="DP13" s="105"/>
      <c r="DQ13" s="103"/>
      <c r="DR13" s="103"/>
      <c r="DS13" s="103"/>
      <c r="DT13" s="103"/>
      <c r="DU13" s="103"/>
      <c r="DV13" s="103"/>
      <c r="DW13" s="103"/>
      <c r="DX13" s="106"/>
      <c r="DY13" s="105"/>
      <c r="DZ13" s="103"/>
      <c r="EA13" s="103"/>
      <c r="EB13" s="103"/>
      <c r="EC13" s="103"/>
      <c r="ED13" s="103"/>
      <c r="EE13" s="103"/>
      <c r="EF13" s="103"/>
      <c r="EG13" s="106"/>
      <c r="EH13" s="105"/>
      <c r="EI13" s="103"/>
      <c r="EJ13" s="103"/>
      <c r="EK13" s="103"/>
      <c r="EL13" s="103"/>
      <c r="EM13" s="103"/>
      <c r="EN13" s="103"/>
      <c r="EO13" s="103"/>
      <c r="EP13" s="106"/>
      <c r="EQ13" s="105"/>
      <c r="ER13" s="103"/>
      <c r="ES13" s="103"/>
      <c r="ET13" s="103"/>
      <c r="EU13" s="103"/>
      <c r="EV13" s="103"/>
      <c r="EW13" s="103"/>
      <c r="EX13" s="103"/>
      <c r="EY13" s="106"/>
      <c r="EZ13" s="105"/>
      <c r="FA13" s="103"/>
      <c r="FB13" s="103"/>
      <c r="FC13" s="103"/>
      <c r="FD13" s="103"/>
      <c r="FE13" s="103"/>
      <c r="FF13" s="103"/>
      <c r="FG13" s="103"/>
      <c r="FH13" s="106"/>
      <c r="FI13" s="105"/>
      <c r="FJ13" s="103"/>
      <c r="FK13" s="103"/>
      <c r="FL13" s="103"/>
      <c r="FM13" s="103"/>
      <c r="FN13" s="103"/>
      <c r="FO13" s="103"/>
      <c r="FP13" s="103"/>
      <c r="FQ13" s="106"/>
      <c r="FR13" s="105"/>
      <c r="FS13" s="103"/>
      <c r="FT13" s="103"/>
      <c r="FU13" s="103"/>
      <c r="FV13" s="103"/>
      <c r="FW13" s="103"/>
      <c r="FX13" s="103"/>
      <c r="FY13" s="103"/>
      <c r="FZ13" s="106"/>
      <c r="GA13" s="105"/>
      <c r="GB13" s="103"/>
      <c r="GC13" s="103"/>
      <c r="GD13" s="103"/>
      <c r="GE13" s="103"/>
      <c r="GF13" s="103"/>
      <c r="GG13" s="103"/>
      <c r="GH13" s="103"/>
      <c r="GI13" s="106"/>
      <c r="GJ13" s="105"/>
      <c r="GK13" s="103"/>
      <c r="GL13" s="103"/>
      <c r="GM13" s="103"/>
      <c r="GN13" s="103"/>
      <c r="GO13" s="103"/>
      <c r="GP13" s="103"/>
      <c r="GQ13" s="103"/>
      <c r="GR13" s="106"/>
      <c r="GS13" s="105"/>
      <c r="GT13" s="103"/>
      <c r="GU13" s="103"/>
      <c r="GV13" s="103"/>
      <c r="GW13" s="103"/>
      <c r="GX13" s="103"/>
      <c r="GY13" s="103"/>
      <c r="GZ13" s="103"/>
      <c r="HA13" s="106"/>
      <c r="HB13" s="105"/>
      <c r="HC13" s="103"/>
      <c r="HD13" s="103"/>
      <c r="HE13" s="103"/>
      <c r="HF13" s="103"/>
      <c r="HG13" s="103"/>
      <c r="HH13" s="103"/>
      <c r="HI13" s="103"/>
      <c r="HJ13" s="106"/>
      <c r="HK13" s="107"/>
      <c r="HL13" s="108"/>
      <c r="HM13" s="109"/>
      <c r="HN13" s="108"/>
      <c r="HO13" s="109"/>
    </row>
    <row r="14" spans="1:223" ht="3.75" customHeight="1" thickBot="1">
      <c r="A14" s="100"/>
      <c r="B14" s="101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</row>
    <row r="15" spans="1:223" ht="13.5" customHeight="1" thickBot="1">
      <c r="A15" s="103" t="s">
        <v>8</v>
      </c>
      <c r="B15" s="110" t="s">
        <v>9</v>
      </c>
      <c r="C15" s="105"/>
      <c r="D15" s="103"/>
      <c r="E15" s="103"/>
      <c r="F15" s="103"/>
      <c r="G15" s="103"/>
      <c r="H15" s="106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6"/>
      <c r="U15" s="105"/>
      <c r="V15" s="103"/>
      <c r="W15" s="103"/>
      <c r="X15" s="103"/>
      <c r="Y15" s="103"/>
      <c r="Z15" s="103"/>
      <c r="AA15" s="103"/>
      <c r="AB15" s="103"/>
      <c r="AC15" s="106"/>
      <c r="AD15" s="105"/>
      <c r="AE15" s="103"/>
      <c r="AF15" s="103"/>
      <c r="AG15" s="103"/>
      <c r="AH15" s="103"/>
      <c r="AI15" s="103"/>
      <c r="AJ15" s="103"/>
      <c r="AK15" s="103"/>
      <c r="AL15" s="106"/>
      <c r="AM15" s="105"/>
      <c r="AN15" s="103"/>
      <c r="AO15" s="103"/>
      <c r="AP15" s="103"/>
      <c r="AQ15" s="103"/>
      <c r="AR15" s="103"/>
      <c r="AS15" s="103"/>
      <c r="AT15" s="103"/>
      <c r="AU15" s="106"/>
      <c r="AV15" s="105"/>
      <c r="AW15" s="103"/>
      <c r="AX15" s="103"/>
      <c r="AY15" s="103"/>
      <c r="AZ15" s="103"/>
      <c r="BA15" s="103"/>
      <c r="BB15" s="103"/>
      <c r="BC15" s="103"/>
      <c r="BD15" s="106"/>
      <c r="BE15" s="105"/>
      <c r="BF15" s="103"/>
      <c r="BG15" s="103"/>
      <c r="BH15" s="103"/>
      <c r="BI15" s="103"/>
      <c r="BJ15" s="103"/>
      <c r="BK15" s="103"/>
      <c r="BL15" s="103"/>
      <c r="BM15" s="106"/>
      <c r="BN15" s="105"/>
      <c r="BO15" s="103"/>
      <c r="BP15" s="103"/>
      <c r="BQ15" s="103"/>
      <c r="BR15" s="103"/>
      <c r="BS15" s="103"/>
      <c r="BT15" s="103"/>
      <c r="BU15" s="103"/>
      <c r="BV15" s="106"/>
      <c r="BW15" s="105"/>
      <c r="BX15" s="103"/>
      <c r="BY15" s="103"/>
      <c r="BZ15" s="103"/>
      <c r="CA15" s="103"/>
      <c r="CB15" s="103"/>
      <c r="CC15" s="103"/>
      <c r="CD15" s="103"/>
      <c r="CE15" s="106"/>
      <c r="CF15" s="105"/>
      <c r="CG15" s="103"/>
      <c r="CH15" s="103"/>
      <c r="CI15" s="103"/>
      <c r="CJ15" s="103"/>
      <c r="CK15" s="103"/>
      <c r="CL15" s="103"/>
      <c r="CM15" s="103"/>
      <c r="CN15" s="106"/>
      <c r="CO15" s="105"/>
      <c r="CP15" s="103"/>
      <c r="CQ15" s="103"/>
      <c r="CR15" s="103"/>
      <c r="CS15" s="103"/>
      <c r="CT15" s="103"/>
      <c r="CU15" s="103"/>
      <c r="CV15" s="103"/>
      <c r="CW15" s="106"/>
      <c r="CX15" s="105"/>
      <c r="CY15" s="103"/>
      <c r="CZ15" s="103"/>
      <c r="DA15" s="103"/>
      <c r="DB15" s="103"/>
      <c r="DC15" s="103"/>
      <c r="DD15" s="103"/>
      <c r="DE15" s="103"/>
      <c r="DF15" s="106"/>
      <c r="DG15" s="105"/>
      <c r="DH15" s="103"/>
      <c r="DI15" s="103"/>
      <c r="DJ15" s="103"/>
      <c r="DK15" s="103"/>
      <c r="DL15" s="103"/>
      <c r="DM15" s="103"/>
      <c r="DN15" s="103"/>
      <c r="DO15" s="106"/>
      <c r="DP15" s="105"/>
      <c r="DQ15" s="103"/>
      <c r="DR15" s="103"/>
      <c r="DS15" s="103"/>
      <c r="DT15" s="103"/>
      <c r="DU15" s="103"/>
      <c r="DV15" s="103"/>
      <c r="DW15" s="103"/>
      <c r="DX15" s="106"/>
      <c r="DY15" s="105"/>
      <c r="DZ15" s="103"/>
      <c r="EA15" s="103"/>
      <c r="EB15" s="103"/>
      <c r="EC15" s="103"/>
      <c r="ED15" s="103"/>
      <c r="EE15" s="103"/>
      <c r="EF15" s="103"/>
      <c r="EG15" s="106"/>
      <c r="EH15" s="105"/>
      <c r="EI15" s="103"/>
      <c r="EJ15" s="103"/>
      <c r="EK15" s="103"/>
      <c r="EL15" s="103"/>
      <c r="EM15" s="103"/>
      <c r="EN15" s="103"/>
      <c r="EO15" s="103"/>
      <c r="EP15" s="106"/>
      <c r="EQ15" s="105"/>
      <c r="ER15" s="103"/>
      <c r="ES15" s="103"/>
      <c r="ET15" s="103"/>
      <c r="EU15" s="103"/>
      <c r="EV15" s="103"/>
      <c r="EW15" s="103"/>
      <c r="EX15" s="103"/>
      <c r="EY15" s="106"/>
      <c r="EZ15" s="105"/>
      <c r="FA15" s="103"/>
      <c r="FB15" s="103"/>
      <c r="FC15" s="103"/>
      <c r="FD15" s="103"/>
      <c r="FE15" s="103"/>
      <c r="FF15" s="103"/>
      <c r="FG15" s="103"/>
      <c r="FH15" s="106"/>
      <c r="FI15" s="105"/>
      <c r="FJ15" s="103"/>
      <c r="FK15" s="103"/>
      <c r="FL15" s="103"/>
      <c r="FM15" s="103"/>
      <c r="FN15" s="103"/>
      <c r="FO15" s="103"/>
      <c r="FP15" s="103"/>
      <c r="FQ15" s="106"/>
      <c r="FR15" s="105"/>
      <c r="FS15" s="103"/>
      <c r="FT15" s="103"/>
      <c r="FU15" s="103"/>
      <c r="FV15" s="103"/>
      <c r="FW15" s="103"/>
      <c r="FX15" s="103"/>
      <c r="FY15" s="103"/>
      <c r="FZ15" s="106"/>
      <c r="GA15" s="105"/>
      <c r="GB15" s="103"/>
      <c r="GC15" s="103"/>
      <c r="GD15" s="103"/>
      <c r="GE15" s="103"/>
      <c r="GF15" s="103"/>
      <c r="GG15" s="103"/>
      <c r="GH15" s="103"/>
      <c r="GI15" s="106"/>
      <c r="GJ15" s="105"/>
      <c r="GK15" s="103"/>
      <c r="GL15" s="103"/>
      <c r="GM15" s="103"/>
      <c r="GN15" s="103"/>
      <c r="GO15" s="103"/>
      <c r="GP15" s="103"/>
      <c r="GQ15" s="103"/>
      <c r="GR15" s="106"/>
      <c r="GS15" s="105"/>
      <c r="GT15" s="103"/>
      <c r="GU15" s="103"/>
      <c r="GV15" s="103"/>
      <c r="GW15" s="103"/>
      <c r="GX15" s="103"/>
      <c r="GY15" s="103"/>
      <c r="GZ15" s="103"/>
      <c r="HA15" s="106"/>
      <c r="HB15" s="105"/>
      <c r="HC15" s="103"/>
      <c r="HD15" s="103"/>
      <c r="HE15" s="103"/>
      <c r="HF15" s="103"/>
      <c r="HG15" s="103"/>
      <c r="HH15" s="103"/>
      <c r="HI15" s="103"/>
      <c r="HJ15" s="106"/>
      <c r="HK15" s="107"/>
      <c r="HL15" s="108"/>
      <c r="HM15" s="109"/>
      <c r="HN15" s="108"/>
      <c r="HO15" s="109"/>
    </row>
    <row r="16" spans="1:223" ht="3.75" customHeight="1" thickBot="1">
      <c r="A16" s="100"/>
      <c r="B16" s="101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</row>
    <row r="17" spans="1:223" ht="13.5" customHeight="1" thickBot="1">
      <c r="A17" s="103" t="s">
        <v>505</v>
      </c>
      <c r="B17" s="110" t="s">
        <v>506</v>
      </c>
      <c r="C17" s="105"/>
      <c r="D17" s="103"/>
      <c r="E17" s="103"/>
      <c r="F17" s="103"/>
      <c r="G17" s="103"/>
      <c r="H17" s="106"/>
      <c r="I17" s="103"/>
      <c r="J17" s="103">
        <f>J19+J31+J37</f>
        <v>1404</v>
      </c>
      <c r="K17" s="103"/>
      <c r="L17" s="103">
        <f>SUM(L18:L27)</f>
        <v>0</v>
      </c>
      <c r="M17" s="103">
        <f>SUM(M18:M27)</f>
        <v>72</v>
      </c>
      <c r="N17" s="103"/>
      <c r="O17" s="103">
        <f aca="true" t="shared" si="0" ref="O17:AL17">O19+O31+O37</f>
        <v>1288</v>
      </c>
      <c r="P17" s="103">
        <f t="shared" si="0"/>
        <v>468</v>
      </c>
      <c r="Q17" s="103">
        <f t="shared" si="0"/>
        <v>820</v>
      </c>
      <c r="R17" s="103">
        <f t="shared" si="0"/>
        <v>0</v>
      </c>
      <c r="S17" s="103">
        <f t="shared" si="0"/>
        <v>0</v>
      </c>
      <c r="T17" s="103">
        <f t="shared" si="0"/>
        <v>0</v>
      </c>
      <c r="U17" s="103">
        <f t="shared" si="0"/>
        <v>612</v>
      </c>
      <c r="V17" s="103">
        <f t="shared" si="0"/>
        <v>56</v>
      </c>
      <c r="W17" s="103">
        <f t="shared" si="0"/>
        <v>0</v>
      </c>
      <c r="X17" s="103">
        <f t="shared" si="0"/>
        <v>556</v>
      </c>
      <c r="Y17" s="103">
        <f t="shared" si="0"/>
        <v>210</v>
      </c>
      <c r="Z17" s="103">
        <f t="shared" si="0"/>
        <v>346</v>
      </c>
      <c r="AA17" s="103">
        <f t="shared" si="0"/>
        <v>0</v>
      </c>
      <c r="AB17" s="103">
        <f t="shared" si="0"/>
        <v>0</v>
      </c>
      <c r="AC17" s="103">
        <f t="shared" si="0"/>
        <v>56</v>
      </c>
      <c r="AD17" s="103">
        <f t="shared" si="0"/>
        <v>792</v>
      </c>
      <c r="AE17" s="103">
        <f t="shared" si="0"/>
        <v>60</v>
      </c>
      <c r="AF17" s="103">
        <f t="shared" si="0"/>
        <v>72</v>
      </c>
      <c r="AG17" s="103">
        <f t="shared" si="0"/>
        <v>732</v>
      </c>
      <c r="AH17" s="103">
        <f t="shared" si="0"/>
        <v>258</v>
      </c>
      <c r="AI17" s="103">
        <f t="shared" si="0"/>
        <v>474</v>
      </c>
      <c r="AJ17" s="103">
        <f t="shared" si="0"/>
        <v>0</v>
      </c>
      <c r="AK17" s="103">
        <f t="shared" si="0"/>
        <v>0</v>
      </c>
      <c r="AL17" s="103">
        <f t="shared" si="0"/>
        <v>60</v>
      </c>
      <c r="AM17" s="105"/>
      <c r="AN17" s="103"/>
      <c r="AO17" s="103"/>
      <c r="AP17" s="103"/>
      <c r="AQ17" s="103"/>
      <c r="AR17" s="103"/>
      <c r="AS17" s="103"/>
      <c r="AT17" s="103"/>
      <c r="AU17" s="106"/>
      <c r="AV17" s="105"/>
      <c r="AW17" s="103"/>
      <c r="AX17" s="103"/>
      <c r="AY17" s="103"/>
      <c r="AZ17" s="103"/>
      <c r="BA17" s="103"/>
      <c r="BB17" s="103"/>
      <c r="BC17" s="103"/>
      <c r="BD17" s="106"/>
      <c r="BE17" s="105"/>
      <c r="BF17" s="103"/>
      <c r="BG17" s="103"/>
      <c r="BH17" s="103"/>
      <c r="BI17" s="103"/>
      <c r="BJ17" s="103"/>
      <c r="BK17" s="103"/>
      <c r="BL17" s="103"/>
      <c r="BM17" s="106"/>
      <c r="BN17" s="105"/>
      <c r="BO17" s="103"/>
      <c r="BP17" s="103"/>
      <c r="BQ17" s="103"/>
      <c r="BR17" s="103"/>
      <c r="BS17" s="103"/>
      <c r="BT17" s="103"/>
      <c r="BU17" s="103"/>
      <c r="BV17" s="106"/>
      <c r="BW17" s="105"/>
      <c r="BX17" s="103"/>
      <c r="BY17" s="103"/>
      <c r="BZ17" s="103"/>
      <c r="CA17" s="103"/>
      <c r="CB17" s="103"/>
      <c r="CC17" s="103"/>
      <c r="CD17" s="103"/>
      <c r="CE17" s="106"/>
      <c r="CF17" s="105"/>
      <c r="CG17" s="103"/>
      <c r="CH17" s="103"/>
      <c r="CI17" s="103"/>
      <c r="CJ17" s="103"/>
      <c r="CK17" s="103"/>
      <c r="CL17" s="103"/>
      <c r="CM17" s="103"/>
      <c r="CN17" s="106"/>
      <c r="CO17" s="105"/>
      <c r="CP17" s="103"/>
      <c r="CQ17" s="103"/>
      <c r="CR17" s="103"/>
      <c r="CS17" s="103"/>
      <c r="CT17" s="103"/>
      <c r="CU17" s="103"/>
      <c r="CV17" s="103"/>
      <c r="CW17" s="106"/>
      <c r="CX17" s="105"/>
      <c r="CY17" s="103"/>
      <c r="CZ17" s="103"/>
      <c r="DA17" s="103"/>
      <c r="DB17" s="103"/>
      <c r="DC17" s="103"/>
      <c r="DD17" s="103"/>
      <c r="DE17" s="103"/>
      <c r="DF17" s="106"/>
      <c r="DG17" s="105"/>
      <c r="DH17" s="103"/>
      <c r="DI17" s="103"/>
      <c r="DJ17" s="103"/>
      <c r="DK17" s="103"/>
      <c r="DL17" s="103"/>
      <c r="DM17" s="103"/>
      <c r="DN17" s="103"/>
      <c r="DO17" s="106"/>
      <c r="DP17" s="105"/>
      <c r="DQ17" s="103"/>
      <c r="DR17" s="103"/>
      <c r="DS17" s="103"/>
      <c r="DT17" s="103"/>
      <c r="DU17" s="103"/>
      <c r="DV17" s="103"/>
      <c r="DW17" s="103"/>
      <c r="DX17" s="106"/>
      <c r="DY17" s="105"/>
      <c r="DZ17" s="103"/>
      <c r="EA17" s="103"/>
      <c r="EB17" s="103"/>
      <c r="EC17" s="103"/>
      <c r="ED17" s="103"/>
      <c r="EE17" s="103"/>
      <c r="EF17" s="103"/>
      <c r="EG17" s="106"/>
      <c r="EH17" s="105"/>
      <c r="EI17" s="103"/>
      <c r="EJ17" s="103"/>
      <c r="EK17" s="103"/>
      <c r="EL17" s="103"/>
      <c r="EM17" s="103"/>
      <c r="EN17" s="103"/>
      <c r="EO17" s="103"/>
      <c r="EP17" s="106"/>
      <c r="EQ17" s="105"/>
      <c r="ER17" s="103"/>
      <c r="ES17" s="103"/>
      <c r="ET17" s="103"/>
      <c r="EU17" s="103"/>
      <c r="EV17" s="103"/>
      <c r="EW17" s="103"/>
      <c r="EX17" s="103"/>
      <c r="EY17" s="106"/>
      <c r="EZ17" s="105"/>
      <c r="FA17" s="103"/>
      <c r="FB17" s="103"/>
      <c r="FC17" s="103"/>
      <c r="FD17" s="103"/>
      <c r="FE17" s="103"/>
      <c r="FF17" s="103"/>
      <c r="FG17" s="103"/>
      <c r="FH17" s="106"/>
      <c r="FI17" s="105"/>
      <c r="FJ17" s="103"/>
      <c r="FK17" s="103"/>
      <c r="FL17" s="103"/>
      <c r="FM17" s="103"/>
      <c r="FN17" s="103"/>
      <c r="FO17" s="103"/>
      <c r="FP17" s="103"/>
      <c r="FQ17" s="106"/>
      <c r="FR17" s="105"/>
      <c r="FS17" s="103"/>
      <c r="FT17" s="103"/>
      <c r="FU17" s="103"/>
      <c r="FV17" s="103"/>
      <c r="FW17" s="103"/>
      <c r="FX17" s="103"/>
      <c r="FY17" s="103"/>
      <c r="FZ17" s="106"/>
      <c r="GA17" s="105"/>
      <c r="GB17" s="103"/>
      <c r="GC17" s="103"/>
      <c r="GD17" s="103"/>
      <c r="GE17" s="103"/>
      <c r="GF17" s="103"/>
      <c r="GG17" s="103"/>
      <c r="GH17" s="103"/>
      <c r="GI17" s="106"/>
      <c r="GJ17" s="105"/>
      <c r="GK17" s="103"/>
      <c r="GL17" s="103"/>
      <c r="GM17" s="103"/>
      <c r="GN17" s="103"/>
      <c r="GO17" s="103"/>
      <c r="GP17" s="103"/>
      <c r="GQ17" s="103"/>
      <c r="GR17" s="106"/>
      <c r="GS17" s="105"/>
      <c r="GT17" s="103"/>
      <c r="GU17" s="103"/>
      <c r="GV17" s="103"/>
      <c r="GW17" s="103"/>
      <c r="GX17" s="103"/>
      <c r="GY17" s="103"/>
      <c r="GZ17" s="103"/>
      <c r="HA17" s="106"/>
      <c r="HB17" s="105"/>
      <c r="HC17" s="103"/>
      <c r="HD17" s="103"/>
      <c r="HE17" s="103"/>
      <c r="HF17" s="103"/>
      <c r="HG17" s="103"/>
      <c r="HH17" s="103"/>
      <c r="HI17" s="103"/>
      <c r="HJ17" s="106"/>
      <c r="HK17" s="107"/>
      <c r="HL17" s="108"/>
      <c r="HM17" s="109"/>
      <c r="HN17" s="108"/>
      <c r="HO17" s="109"/>
    </row>
    <row r="18" spans="1:223" ht="3.75" customHeight="1" thickBot="1">
      <c r="A18" s="100"/>
      <c r="B18" s="101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</row>
    <row r="19" spans="1:223" ht="13.5" customHeight="1" thickBot="1">
      <c r="A19" s="103" t="s">
        <v>10</v>
      </c>
      <c r="B19" s="110" t="s">
        <v>11</v>
      </c>
      <c r="C19" s="105">
        <v>2</v>
      </c>
      <c r="D19" s="103">
        <v>1</v>
      </c>
      <c r="E19" s="103">
        <v>7</v>
      </c>
      <c r="F19" s="103"/>
      <c r="G19" s="103">
        <v>2</v>
      </c>
      <c r="H19" s="106"/>
      <c r="I19" s="103"/>
      <c r="J19" s="103">
        <f>SUM(J20:J29)</f>
        <v>700</v>
      </c>
      <c r="K19" s="103"/>
      <c r="L19" s="103">
        <f>SUM(L20:L29)</f>
        <v>0</v>
      </c>
      <c r="M19" s="103">
        <f>W19+AF19</f>
        <v>36</v>
      </c>
      <c r="N19" s="103"/>
      <c r="O19" s="103">
        <f aca="true" t="shared" si="1" ref="O19:V19">SUM(O20:O29)</f>
        <v>700</v>
      </c>
      <c r="P19" s="103">
        <f t="shared" si="1"/>
        <v>308</v>
      </c>
      <c r="Q19" s="103">
        <f t="shared" si="1"/>
        <v>392</v>
      </c>
      <c r="R19" s="103">
        <f t="shared" si="1"/>
        <v>0</v>
      </c>
      <c r="S19" s="103">
        <f t="shared" si="1"/>
        <v>0</v>
      </c>
      <c r="T19" s="103">
        <f t="shared" si="1"/>
        <v>0</v>
      </c>
      <c r="U19" s="103">
        <f>SUM(U20:U29)</f>
        <v>290</v>
      </c>
      <c r="V19" s="103">
        <f t="shared" si="1"/>
        <v>0</v>
      </c>
      <c r="W19" s="103"/>
      <c r="X19" s="103">
        <f aca="true" t="shared" si="2" ref="X19:AL19">SUM(X20:X29)</f>
        <v>290</v>
      </c>
      <c r="Y19" s="103">
        <f t="shared" si="2"/>
        <v>144</v>
      </c>
      <c r="Z19" s="103">
        <f t="shared" si="2"/>
        <v>146</v>
      </c>
      <c r="AA19" s="103">
        <f t="shared" si="2"/>
        <v>0</v>
      </c>
      <c r="AB19" s="103">
        <f t="shared" si="2"/>
        <v>0</v>
      </c>
      <c r="AC19" s="103">
        <f t="shared" si="2"/>
        <v>0</v>
      </c>
      <c r="AD19" s="103">
        <f t="shared" si="2"/>
        <v>410</v>
      </c>
      <c r="AE19" s="103">
        <f t="shared" si="2"/>
        <v>0</v>
      </c>
      <c r="AF19" s="103">
        <f t="shared" si="2"/>
        <v>36</v>
      </c>
      <c r="AG19" s="103">
        <f t="shared" si="2"/>
        <v>410</v>
      </c>
      <c r="AH19" s="103">
        <f t="shared" si="2"/>
        <v>164</v>
      </c>
      <c r="AI19" s="103">
        <f t="shared" si="2"/>
        <v>246</v>
      </c>
      <c r="AJ19" s="103">
        <f t="shared" si="2"/>
        <v>0</v>
      </c>
      <c r="AK19" s="103">
        <f t="shared" si="2"/>
        <v>0</v>
      </c>
      <c r="AL19" s="103">
        <f t="shared" si="2"/>
        <v>0</v>
      </c>
      <c r="AM19" s="105"/>
      <c r="AN19" s="103"/>
      <c r="AO19" s="103"/>
      <c r="AP19" s="103"/>
      <c r="AQ19" s="103"/>
      <c r="AR19" s="103"/>
      <c r="AS19" s="103"/>
      <c r="AT19" s="103"/>
      <c r="AU19" s="106"/>
      <c r="AV19" s="105"/>
      <c r="AW19" s="103"/>
      <c r="AX19" s="103"/>
      <c r="AY19" s="103"/>
      <c r="AZ19" s="103"/>
      <c r="BA19" s="103"/>
      <c r="BB19" s="103"/>
      <c r="BC19" s="103"/>
      <c r="BD19" s="106"/>
      <c r="BE19" s="105"/>
      <c r="BF19" s="103"/>
      <c r="BG19" s="103"/>
      <c r="BH19" s="103"/>
      <c r="BI19" s="103"/>
      <c r="BJ19" s="103"/>
      <c r="BK19" s="103"/>
      <c r="BL19" s="103"/>
      <c r="BM19" s="106"/>
      <c r="BN19" s="105"/>
      <c r="BO19" s="103"/>
      <c r="BP19" s="103"/>
      <c r="BQ19" s="103"/>
      <c r="BR19" s="103"/>
      <c r="BS19" s="103"/>
      <c r="BT19" s="103"/>
      <c r="BU19" s="103"/>
      <c r="BV19" s="106"/>
      <c r="BW19" s="105"/>
      <c r="BX19" s="103"/>
      <c r="BY19" s="103"/>
      <c r="BZ19" s="103"/>
      <c r="CA19" s="103"/>
      <c r="CB19" s="103"/>
      <c r="CC19" s="103"/>
      <c r="CD19" s="103"/>
      <c r="CE19" s="106"/>
      <c r="CF19" s="105"/>
      <c r="CG19" s="103"/>
      <c r="CH19" s="103"/>
      <c r="CI19" s="103"/>
      <c r="CJ19" s="103"/>
      <c r="CK19" s="103"/>
      <c r="CL19" s="103"/>
      <c r="CM19" s="103"/>
      <c r="CN19" s="106"/>
      <c r="CO19" s="105"/>
      <c r="CP19" s="103"/>
      <c r="CQ19" s="103"/>
      <c r="CR19" s="103"/>
      <c r="CS19" s="103"/>
      <c r="CT19" s="103"/>
      <c r="CU19" s="103"/>
      <c r="CV19" s="103"/>
      <c r="CW19" s="106"/>
      <c r="CX19" s="105"/>
      <c r="CY19" s="103"/>
      <c r="CZ19" s="103"/>
      <c r="DA19" s="103"/>
      <c r="DB19" s="103"/>
      <c r="DC19" s="103"/>
      <c r="DD19" s="103"/>
      <c r="DE19" s="103"/>
      <c r="DF19" s="106"/>
      <c r="DG19" s="105"/>
      <c r="DH19" s="103"/>
      <c r="DI19" s="103"/>
      <c r="DJ19" s="103"/>
      <c r="DK19" s="103"/>
      <c r="DL19" s="103"/>
      <c r="DM19" s="103"/>
      <c r="DN19" s="103"/>
      <c r="DO19" s="106"/>
      <c r="DP19" s="105"/>
      <c r="DQ19" s="103"/>
      <c r="DR19" s="103"/>
      <c r="DS19" s="103"/>
      <c r="DT19" s="103"/>
      <c r="DU19" s="103"/>
      <c r="DV19" s="103"/>
      <c r="DW19" s="103"/>
      <c r="DX19" s="106"/>
      <c r="DY19" s="105"/>
      <c r="DZ19" s="103"/>
      <c r="EA19" s="103"/>
      <c r="EB19" s="103"/>
      <c r="EC19" s="103"/>
      <c r="ED19" s="103"/>
      <c r="EE19" s="103"/>
      <c r="EF19" s="103"/>
      <c r="EG19" s="106"/>
      <c r="EH19" s="105"/>
      <c r="EI19" s="103"/>
      <c r="EJ19" s="103"/>
      <c r="EK19" s="103"/>
      <c r="EL19" s="103"/>
      <c r="EM19" s="103"/>
      <c r="EN19" s="103"/>
      <c r="EO19" s="103"/>
      <c r="EP19" s="106"/>
      <c r="EQ19" s="105"/>
      <c r="ER19" s="103"/>
      <c r="ES19" s="103"/>
      <c r="ET19" s="103"/>
      <c r="EU19" s="103"/>
      <c r="EV19" s="103"/>
      <c r="EW19" s="103"/>
      <c r="EX19" s="103"/>
      <c r="EY19" s="106"/>
      <c r="EZ19" s="105"/>
      <c r="FA19" s="103"/>
      <c r="FB19" s="103"/>
      <c r="FC19" s="103"/>
      <c r="FD19" s="103"/>
      <c r="FE19" s="103"/>
      <c r="FF19" s="103"/>
      <c r="FG19" s="103"/>
      <c r="FH19" s="106"/>
      <c r="FI19" s="105"/>
      <c r="FJ19" s="103"/>
      <c r="FK19" s="103"/>
      <c r="FL19" s="103"/>
      <c r="FM19" s="103"/>
      <c r="FN19" s="103"/>
      <c r="FO19" s="103"/>
      <c r="FP19" s="103"/>
      <c r="FQ19" s="106"/>
      <c r="FR19" s="105"/>
      <c r="FS19" s="103"/>
      <c r="FT19" s="103"/>
      <c r="FU19" s="103"/>
      <c r="FV19" s="103"/>
      <c r="FW19" s="103"/>
      <c r="FX19" s="103"/>
      <c r="FY19" s="103"/>
      <c r="FZ19" s="106"/>
      <c r="GA19" s="105"/>
      <c r="GB19" s="103"/>
      <c r="GC19" s="103"/>
      <c r="GD19" s="103"/>
      <c r="GE19" s="103"/>
      <c r="GF19" s="103"/>
      <c r="GG19" s="103"/>
      <c r="GH19" s="103"/>
      <c r="GI19" s="106"/>
      <c r="GJ19" s="105"/>
      <c r="GK19" s="103"/>
      <c r="GL19" s="103"/>
      <c r="GM19" s="103"/>
      <c r="GN19" s="103"/>
      <c r="GO19" s="103"/>
      <c r="GP19" s="103"/>
      <c r="GQ19" s="103"/>
      <c r="GR19" s="106"/>
      <c r="GS19" s="105"/>
      <c r="GT19" s="103"/>
      <c r="GU19" s="103"/>
      <c r="GV19" s="103"/>
      <c r="GW19" s="103"/>
      <c r="GX19" s="103"/>
      <c r="GY19" s="103"/>
      <c r="GZ19" s="103"/>
      <c r="HA19" s="106"/>
      <c r="HB19" s="105"/>
      <c r="HC19" s="103"/>
      <c r="HD19" s="103"/>
      <c r="HE19" s="103"/>
      <c r="HF19" s="103"/>
      <c r="HG19" s="103"/>
      <c r="HH19" s="103"/>
      <c r="HI19" s="103"/>
      <c r="HJ19" s="106"/>
      <c r="HK19" s="107"/>
      <c r="HL19" s="108"/>
      <c r="HM19" s="109"/>
      <c r="HN19" s="108"/>
      <c r="HO19" s="109"/>
    </row>
    <row r="20" spans="1:223" ht="13.5" customHeight="1">
      <c r="A20" s="187" t="s">
        <v>13</v>
      </c>
      <c r="B20" s="113" t="s">
        <v>15</v>
      </c>
      <c r="C20" s="188">
        <v>2</v>
      </c>
      <c r="D20" s="115"/>
      <c r="E20" s="115"/>
      <c r="F20" s="115"/>
      <c r="G20" s="115">
        <v>1</v>
      </c>
      <c r="H20" s="116"/>
      <c r="I20" s="115"/>
      <c r="J20" s="117">
        <f>L20+O20</f>
        <v>78</v>
      </c>
      <c r="K20" s="115"/>
      <c r="L20" s="115"/>
      <c r="M20" s="117">
        <f>W20+AF20</f>
        <v>18</v>
      </c>
      <c r="N20" s="115"/>
      <c r="O20" s="166">
        <f>P20+Q20+R20+S20</f>
        <v>78</v>
      </c>
      <c r="P20" s="166">
        <f>Y20+AH20</f>
        <v>18</v>
      </c>
      <c r="Q20" s="166">
        <f>Z20+AI20</f>
        <v>60</v>
      </c>
      <c r="R20" s="117"/>
      <c r="S20" s="117"/>
      <c r="T20" s="118"/>
      <c r="U20" s="117">
        <f>V20+X20</f>
        <v>34</v>
      </c>
      <c r="V20" s="115"/>
      <c r="W20" s="115"/>
      <c r="X20" s="166">
        <f>Y20+Z20+AA20+AB20</f>
        <v>34</v>
      </c>
      <c r="Y20" s="120">
        <v>4</v>
      </c>
      <c r="Z20" s="120">
        <v>30</v>
      </c>
      <c r="AA20" s="115"/>
      <c r="AB20" s="115"/>
      <c r="AC20" s="116"/>
      <c r="AD20" s="117">
        <f>AE20+AG20</f>
        <v>44</v>
      </c>
      <c r="AE20" s="115"/>
      <c r="AF20" s="115">
        <v>18</v>
      </c>
      <c r="AG20" s="166">
        <f>AH20+AI20+AJ20+AK20</f>
        <v>44</v>
      </c>
      <c r="AH20" s="115">
        <v>14</v>
      </c>
      <c r="AI20" s="115">
        <v>30</v>
      </c>
      <c r="AJ20" s="189"/>
      <c r="AK20" s="115"/>
      <c r="AL20" s="116"/>
      <c r="AM20" s="119"/>
      <c r="AN20" s="115"/>
      <c r="AO20" s="115"/>
      <c r="AP20" s="117"/>
      <c r="AQ20" s="115"/>
      <c r="AR20" s="115"/>
      <c r="AS20" s="115"/>
      <c r="AT20" s="115"/>
      <c r="AU20" s="116"/>
      <c r="AV20" s="119"/>
      <c r="AW20" s="115"/>
      <c r="AX20" s="115"/>
      <c r="AY20" s="117"/>
      <c r="AZ20" s="115"/>
      <c r="BA20" s="115"/>
      <c r="BB20" s="115"/>
      <c r="BC20" s="115"/>
      <c r="BD20" s="116"/>
      <c r="BE20" s="119"/>
      <c r="BF20" s="115"/>
      <c r="BG20" s="115"/>
      <c r="BH20" s="117"/>
      <c r="BI20" s="115"/>
      <c r="BJ20" s="115"/>
      <c r="BK20" s="115"/>
      <c r="BL20" s="115"/>
      <c r="BM20" s="116"/>
      <c r="BN20" s="119"/>
      <c r="BO20" s="115"/>
      <c r="BP20" s="115"/>
      <c r="BQ20" s="117"/>
      <c r="BR20" s="115"/>
      <c r="BS20" s="115"/>
      <c r="BT20" s="115"/>
      <c r="BU20" s="115"/>
      <c r="BV20" s="116"/>
      <c r="BW20" s="119"/>
      <c r="BX20" s="115"/>
      <c r="BY20" s="115"/>
      <c r="BZ20" s="117"/>
      <c r="CA20" s="115"/>
      <c r="CB20" s="115"/>
      <c r="CC20" s="115"/>
      <c r="CD20" s="115"/>
      <c r="CE20" s="116"/>
      <c r="CF20" s="119"/>
      <c r="CG20" s="115"/>
      <c r="CH20" s="115"/>
      <c r="CI20" s="117"/>
      <c r="CJ20" s="115"/>
      <c r="CK20" s="115"/>
      <c r="CL20" s="115"/>
      <c r="CM20" s="115"/>
      <c r="CN20" s="116"/>
      <c r="CO20" s="119"/>
      <c r="CP20" s="115"/>
      <c r="CQ20" s="115"/>
      <c r="CR20" s="117"/>
      <c r="CS20" s="115"/>
      <c r="CT20" s="115"/>
      <c r="CU20" s="115"/>
      <c r="CV20" s="115"/>
      <c r="CW20" s="116"/>
      <c r="CX20" s="119"/>
      <c r="CY20" s="115"/>
      <c r="CZ20" s="115"/>
      <c r="DA20" s="117"/>
      <c r="DB20" s="115"/>
      <c r="DC20" s="115"/>
      <c r="DD20" s="115"/>
      <c r="DE20" s="115"/>
      <c r="DF20" s="116"/>
      <c r="DG20" s="119"/>
      <c r="DH20" s="115"/>
      <c r="DI20" s="115"/>
      <c r="DJ20" s="117"/>
      <c r="DK20" s="115"/>
      <c r="DL20" s="115"/>
      <c r="DM20" s="115"/>
      <c r="DN20" s="115"/>
      <c r="DO20" s="116"/>
      <c r="DP20" s="119"/>
      <c r="DQ20" s="115"/>
      <c r="DR20" s="115"/>
      <c r="DS20" s="117"/>
      <c r="DT20" s="115"/>
      <c r="DU20" s="115"/>
      <c r="DV20" s="115"/>
      <c r="DW20" s="115"/>
      <c r="DX20" s="116"/>
      <c r="DY20" s="119"/>
      <c r="DZ20" s="115"/>
      <c r="EA20" s="115"/>
      <c r="EB20" s="117"/>
      <c r="EC20" s="115"/>
      <c r="ED20" s="115"/>
      <c r="EE20" s="115"/>
      <c r="EF20" s="115"/>
      <c r="EG20" s="116"/>
      <c r="EH20" s="119"/>
      <c r="EI20" s="115"/>
      <c r="EJ20" s="115"/>
      <c r="EK20" s="117"/>
      <c r="EL20" s="115"/>
      <c r="EM20" s="115"/>
      <c r="EN20" s="115"/>
      <c r="EO20" s="115"/>
      <c r="EP20" s="116"/>
      <c r="EQ20" s="119"/>
      <c r="ER20" s="115"/>
      <c r="ES20" s="115"/>
      <c r="ET20" s="117"/>
      <c r="EU20" s="115"/>
      <c r="EV20" s="115"/>
      <c r="EW20" s="115"/>
      <c r="EX20" s="115"/>
      <c r="EY20" s="116"/>
      <c r="EZ20" s="119"/>
      <c r="FA20" s="115"/>
      <c r="FB20" s="115"/>
      <c r="FC20" s="117"/>
      <c r="FD20" s="115"/>
      <c r="FE20" s="115"/>
      <c r="FF20" s="115"/>
      <c r="FG20" s="115"/>
      <c r="FH20" s="116"/>
      <c r="FI20" s="119"/>
      <c r="FJ20" s="115"/>
      <c r="FK20" s="115"/>
      <c r="FL20" s="117"/>
      <c r="FM20" s="115"/>
      <c r="FN20" s="115"/>
      <c r="FO20" s="115"/>
      <c r="FP20" s="115"/>
      <c r="FQ20" s="116"/>
      <c r="FR20" s="119"/>
      <c r="FS20" s="115"/>
      <c r="FT20" s="115"/>
      <c r="FU20" s="117"/>
      <c r="FV20" s="115"/>
      <c r="FW20" s="115"/>
      <c r="FX20" s="115"/>
      <c r="FY20" s="115"/>
      <c r="FZ20" s="116"/>
      <c r="GA20" s="119"/>
      <c r="GB20" s="115"/>
      <c r="GC20" s="115"/>
      <c r="GD20" s="117"/>
      <c r="GE20" s="115"/>
      <c r="GF20" s="115"/>
      <c r="GG20" s="115"/>
      <c r="GH20" s="115"/>
      <c r="GI20" s="116"/>
      <c r="GJ20" s="119"/>
      <c r="GK20" s="115"/>
      <c r="GL20" s="115"/>
      <c r="GM20" s="117"/>
      <c r="GN20" s="115"/>
      <c r="GO20" s="115"/>
      <c r="GP20" s="115"/>
      <c r="GQ20" s="115"/>
      <c r="GR20" s="116"/>
      <c r="GS20" s="119"/>
      <c r="GT20" s="115"/>
      <c r="GU20" s="115"/>
      <c r="GV20" s="117"/>
      <c r="GW20" s="115"/>
      <c r="GX20" s="115"/>
      <c r="GY20" s="115"/>
      <c r="GZ20" s="115"/>
      <c r="HA20" s="116"/>
      <c r="HB20" s="119"/>
      <c r="HC20" s="115"/>
      <c r="HD20" s="115"/>
      <c r="HE20" s="117"/>
      <c r="HF20" s="115"/>
      <c r="HG20" s="115"/>
      <c r="HH20" s="115"/>
      <c r="HI20" s="115"/>
      <c r="HJ20" s="116"/>
      <c r="HK20" s="121"/>
      <c r="HL20" s="122"/>
      <c r="HM20" s="123"/>
      <c r="HN20" s="122"/>
      <c r="HO20" s="123"/>
    </row>
    <row r="21" spans="1:223" ht="13.5" customHeight="1">
      <c r="A21" s="187" t="s">
        <v>17</v>
      </c>
      <c r="B21" s="113" t="s">
        <v>18</v>
      </c>
      <c r="C21" s="188"/>
      <c r="D21" s="115"/>
      <c r="E21" s="115">
        <v>2</v>
      </c>
      <c r="F21" s="115"/>
      <c r="G21" s="115">
        <v>1</v>
      </c>
      <c r="H21" s="116"/>
      <c r="I21" s="115"/>
      <c r="J21" s="117">
        <f aca="true" t="shared" si="3" ref="J21:J29">L21+O21</f>
        <v>118</v>
      </c>
      <c r="K21" s="115"/>
      <c r="L21" s="115"/>
      <c r="M21" s="117"/>
      <c r="N21" s="115"/>
      <c r="O21" s="117">
        <f aca="true" t="shared" si="4" ref="O21:O29">P21+Q21+R21+S21</f>
        <v>118</v>
      </c>
      <c r="P21" s="166">
        <f aca="true" t="shared" si="5" ref="P21:P29">Y21+AH21</f>
        <v>60</v>
      </c>
      <c r="Q21" s="166">
        <f aca="true" t="shared" si="6" ref="Q21:Q29">Z21+AI21</f>
        <v>58</v>
      </c>
      <c r="R21" s="117"/>
      <c r="S21" s="117"/>
      <c r="T21" s="118"/>
      <c r="U21" s="117">
        <f aca="true" t="shared" si="7" ref="U21:U29">V21+X21</f>
        <v>52</v>
      </c>
      <c r="V21" s="115"/>
      <c r="W21" s="115"/>
      <c r="X21" s="166">
        <f aca="true" t="shared" si="8" ref="X21:X29">Y21+Z21+AA21+AB21</f>
        <v>52</v>
      </c>
      <c r="Y21" s="120">
        <v>30</v>
      </c>
      <c r="Z21" s="120">
        <v>22</v>
      </c>
      <c r="AA21" s="115"/>
      <c r="AB21" s="115"/>
      <c r="AC21" s="116"/>
      <c r="AD21" s="117">
        <f aca="true" t="shared" si="9" ref="AD21:AD29">AE21+AG21</f>
        <v>66</v>
      </c>
      <c r="AE21" s="115"/>
      <c r="AF21" s="115"/>
      <c r="AG21" s="166">
        <f>AH21+AI21+AJ21+AK21</f>
        <v>66</v>
      </c>
      <c r="AH21" s="120">
        <v>30</v>
      </c>
      <c r="AI21" s="120">
        <v>36</v>
      </c>
      <c r="AJ21" s="189"/>
      <c r="AK21" s="115"/>
      <c r="AL21" s="116"/>
      <c r="AM21" s="119"/>
      <c r="AN21" s="115"/>
      <c r="AO21" s="115"/>
      <c r="AP21" s="117"/>
      <c r="AQ21" s="115"/>
      <c r="AR21" s="115"/>
      <c r="AS21" s="115"/>
      <c r="AT21" s="115"/>
      <c r="AU21" s="116"/>
      <c r="AV21" s="119"/>
      <c r="AW21" s="115"/>
      <c r="AX21" s="115"/>
      <c r="AY21" s="117"/>
      <c r="AZ21" s="115"/>
      <c r="BA21" s="115"/>
      <c r="BB21" s="115"/>
      <c r="BC21" s="115"/>
      <c r="BD21" s="116"/>
      <c r="BE21" s="119"/>
      <c r="BF21" s="115"/>
      <c r="BG21" s="115"/>
      <c r="BH21" s="117"/>
      <c r="BI21" s="115"/>
      <c r="BJ21" s="115"/>
      <c r="BK21" s="115"/>
      <c r="BL21" s="115"/>
      <c r="BM21" s="116"/>
      <c r="BN21" s="119"/>
      <c r="BO21" s="115"/>
      <c r="BP21" s="115"/>
      <c r="BQ21" s="117"/>
      <c r="BR21" s="115"/>
      <c r="BS21" s="115"/>
      <c r="BT21" s="115"/>
      <c r="BU21" s="115"/>
      <c r="BV21" s="116"/>
      <c r="BW21" s="119"/>
      <c r="BX21" s="115"/>
      <c r="BY21" s="115"/>
      <c r="BZ21" s="117"/>
      <c r="CA21" s="115"/>
      <c r="CB21" s="115"/>
      <c r="CC21" s="115"/>
      <c r="CD21" s="115"/>
      <c r="CE21" s="116"/>
      <c r="CF21" s="119"/>
      <c r="CG21" s="115"/>
      <c r="CH21" s="115"/>
      <c r="CI21" s="117"/>
      <c r="CJ21" s="115"/>
      <c r="CK21" s="115"/>
      <c r="CL21" s="115"/>
      <c r="CM21" s="115"/>
      <c r="CN21" s="116"/>
      <c r="CO21" s="119"/>
      <c r="CP21" s="115"/>
      <c r="CQ21" s="115"/>
      <c r="CR21" s="117"/>
      <c r="CS21" s="115"/>
      <c r="CT21" s="115"/>
      <c r="CU21" s="115"/>
      <c r="CV21" s="115"/>
      <c r="CW21" s="116"/>
      <c r="CX21" s="119"/>
      <c r="CY21" s="115"/>
      <c r="CZ21" s="115"/>
      <c r="DA21" s="117"/>
      <c r="DB21" s="115"/>
      <c r="DC21" s="115"/>
      <c r="DD21" s="115"/>
      <c r="DE21" s="115"/>
      <c r="DF21" s="116"/>
      <c r="DG21" s="119"/>
      <c r="DH21" s="115"/>
      <c r="DI21" s="115"/>
      <c r="DJ21" s="117"/>
      <c r="DK21" s="115"/>
      <c r="DL21" s="115"/>
      <c r="DM21" s="115"/>
      <c r="DN21" s="115"/>
      <c r="DO21" s="116"/>
      <c r="DP21" s="119"/>
      <c r="DQ21" s="115"/>
      <c r="DR21" s="115"/>
      <c r="DS21" s="117"/>
      <c r="DT21" s="115"/>
      <c r="DU21" s="115"/>
      <c r="DV21" s="115"/>
      <c r="DW21" s="115"/>
      <c r="DX21" s="116"/>
      <c r="DY21" s="119"/>
      <c r="DZ21" s="115"/>
      <c r="EA21" s="115"/>
      <c r="EB21" s="117"/>
      <c r="EC21" s="115"/>
      <c r="ED21" s="115"/>
      <c r="EE21" s="115"/>
      <c r="EF21" s="115"/>
      <c r="EG21" s="116"/>
      <c r="EH21" s="119"/>
      <c r="EI21" s="115"/>
      <c r="EJ21" s="115"/>
      <c r="EK21" s="117"/>
      <c r="EL21" s="115"/>
      <c r="EM21" s="115"/>
      <c r="EN21" s="115"/>
      <c r="EO21" s="115"/>
      <c r="EP21" s="116"/>
      <c r="EQ21" s="119"/>
      <c r="ER21" s="115"/>
      <c r="ES21" s="115"/>
      <c r="ET21" s="117"/>
      <c r="EU21" s="115"/>
      <c r="EV21" s="115"/>
      <c r="EW21" s="115"/>
      <c r="EX21" s="115"/>
      <c r="EY21" s="116"/>
      <c r="EZ21" s="119"/>
      <c r="FA21" s="115"/>
      <c r="FB21" s="115"/>
      <c r="FC21" s="117"/>
      <c r="FD21" s="115"/>
      <c r="FE21" s="115"/>
      <c r="FF21" s="115"/>
      <c r="FG21" s="115"/>
      <c r="FH21" s="116"/>
      <c r="FI21" s="119"/>
      <c r="FJ21" s="115"/>
      <c r="FK21" s="115"/>
      <c r="FL21" s="117"/>
      <c r="FM21" s="115"/>
      <c r="FN21" s="115"/>
      <c r="FO21" s="115"/>
      <c r="FP21" s="115"/>
      <c r="FQ21" s="116"/>
      <c r="FR21" s="119"/>
      <c r="FS21" s="115"/>
      <c r="FT21" s="115"/>
      <c r="FU21" s="117"/>
      <c r="FV21" s="115"/>
      <c r="FW21" s="115"/>
      <c r="FX21" s="115"/>
      <c r="FY21" s="115"/>
      <c r="FZ21" s="116"/>
      <c r="GA21" s="119"/>
      <c r="GB21" s="115"/>
      <c r="GC21" s="115"/>
      <c r="GD21" s="117"/>
      <c r="GE21" s="115"/>
      <c r="GF21" s="115"/>
      <c r="GG21" s="115"/>
      <c r="GH21" s="115"/>
      <c r="GI21" s="116"/>
      <c r="GJ21" s="119"/>
      <c r="GK21" s="115"/>
      <c r="GL21" s="115"/>
      <c r="GM21" s="117"/>
      <c r="GN21" s="115"/>
      <c r="GO21" s="115"/>
      <c r="GP21" s="115"/>
      <c r="GQ21" s="115"/>
      <c r="GR21" s="116"/>
      <c r="GS21" s="119"/>
      <c r="GT21" s="115"/>
      <c r="GU21" s="115"/>
      <c r="GV21" s="117"/>
      <c r="GW21" s="115"/>
      <c r="GX21" s="115"/>
      <c r="GY21" s="115"/>
      <c r="GZ21" s="115"/>
      <c r="HA21" s="116"/>
      <c r="HB21" s="119"/>
      <c r="HC21" s="115"/>
      <c r="HD21" s="115"/>
      <c r="HE21" s="117"/>
      <c r="HF21" s="115"/>
      <c r="HG21" s="115"/>
      <c r="HH21" s="115"/>
      <c r="HI21" s="115"/>
      <c r="HJ21" s="116"/>
      <c r="HK21" s="121"/>
      <c r="HL21" s="122"/>
      <c r="HM21" s="123"/>
      <c r="HN21" s="122"/>
      <c r="HO21" s="123"/>
    </row>
    <row r="22" spans="1:223" ht="13.5" customHeight="1">
      <c r="A22" s="187" t="s">
        <v>20</v>
      </c>
      <c r="B22" s="113" t="s">
        <v>52</v>
      </c>
      <c r="C22" s="188">
        <v>2</v>
      </c>
      <c r="D22" s="115"/>
      <c r="E22" s="185">
        <v>1</v>
      </c>
      <c r="F22" s="115"/>
      <c r="G22" s="115"/>
      <c r="H22" s="116"/>
      <c r="I22" s="115"/>
      <c r="J22" s="117">
        <f t="shared" si="3"/>
        <v>172</v>
      </c>
      <c r="K22" s="115"/>
      <c r="L22" s="115"/>
      <c r="M22" s="117">
        <f>W22+AF22</f>
        <v>18</v>
      </c>
      <c r="N22" s="115"/>
      <c r="O22" s="117">
        <f t="shared" si="4"/>
        <v>172</v>
      </c>
      <c r="P22" s="166">
        <f t="shared" si="5"/>
        <v>74</v>
      </c>
      <c r="Q22" s="166">
        <f t="shared" si="6"/>
        <v>98</v>
      </c>
      <c r="R22" s="117"/>
      <c r="S22" s="117"/>
      <c r="T22" s="118"/>
      <c r="U22" s="117">
        <f t="shared" si="7"/>
        <v>84</v>
      </c>
      <c r="V22" s="115"/>
      <c r="W22" s="115"/>
      <c r="X22" s="166">
        <f t="shared" si="8"/>
        <v>84</v>
      </c>
      <c r="Y22" s="115">
        <v>46</v>
      </c>
      <c r="Z22" s="115">
        <v>38</v>
      </c>
      <c r="AA22" s="115"/>
      <c r="AB22" s="115"/>
      <c r="AC22" s="116"/>
      <c r="AD22" s="117">
        <f t="shared" si="9"/>
        <v>88</v>
      </c>
      <c r="AE22" s="115"/>
      <c r="AF22" s="115">
        <v>18</v>
      </c>
      <c r="AG22" s="166">
        <f aca="true" t="shared" si="10" ref="AG22:AG29">AH22+AI22+AJ22+AK22</f>
        <v>88</v>
      </c>
      <c r="AH22" s="120">
        <v>28</v>
      </c>
      <c r="AI22" s="120">
        <v>60</v>
      </c>
      <c r="AJ22" s="189"/>
      <c r="AK22" s="115"/>
      <c r="AL22" s="116"/>
      <c r="AM22" s="119"/>
      <c r="AN22" s="115"/>
      <c r="AO22" s="115"/>
      <c r="AP22" s="117"/>
      <c r="AQ22" s="115"/>
      <c r="AR22" s="115"/>
      <c r="AS22" s="115"/>
      <c r="AT22" s="115"/>
      <c r="AU22" s="116"/>
      <c r="AV22" s="119"/>
      <c r="AW22" s="115"/>
      <c r="AX22" s="115"/>
      <c r="AY22" s="117"/>
      <c r="AZ22" s="115"/>
      <c r="BA22" s="115"/>
      <c r="BB22" s="115"/>
      <c r="BC22" s="115"/>
      <c r="BD22" s="116"/>
      <c r="BE22" s="119"/>
      <c r="BF22" s="115"/>
      <c r="BG22" s="115"/>
      <c r="BH22" s="117"/>
      <c r="BI22" s="115"/>
      <c r="BJ22" s="115"/>
      <c r="BK22" s="115"/>
      <c r="BL22" s="115"/>
      <c r="BM22" s="116"/>
      <c r="BN22" s="119"/>
      <c r="BO22" s="115"/>
      <c r="BP22" s="115"/>
      <c r="BQ22" s="117"/>
      <c r="BR22" s="115"/>
      <c r="BS22" s="115"/>
      <c r="BT22" s="115"/>
      <c r="BU22" s="115"/>
      <c r="BV22" s="116"/>
      <c r="BW22" s="119"/>
      <c r="BX22" s="115"/>
      <c r="BY22" s="115"/>
      <c r="BZ22" s="117"/>
      <c r="CA22" s="115"/>
      <c r="CB22" s="115"/>
      <c r="CC22" s="115"/>
      <c r="CD22" s="115"/>
      <c r="CE22" s="116"/>
      <c r="CF22" s="119"/>
      <c r="CG22" s="115"/>
      <c r="CH22" s="115"/>
      <c r="CI22" s="117"/>
      <c r="CJ22" s="115"/>
      <c r="CK22" s="115"/>
      <c r="CL22" s="115"/>
      <c r="CM22" s="115"/>
      <c r="CN22" s="116"/>
      <c r="CO22" s="119"/>
      <c r="CP22" s="115"/>
      <c r="CQ22" s="115"/>
      <c r="CR22" s="117"/>
      <c r="CS22" s="115"/>
      <c r="CT22" s="115"/>
      <c r="CU22" s="115"/>
      <c r="CV22" s="115"/>
      <c r="CW22" s="116"/>
      <c r="CX22" s="119"/>
      <c r="CY22" s="115"/>
      <c r="CZ22" s="115"/>
      <c r="DA22" s="117"/>
      <c r="DB22" s="115"/>
      <c r="DC22" s="115"/>
      <c r="DD22" s="115"/>
      <c r="DE22" s="115"/>
      <c r="DF22" s="116"/>
      <c r="DG22" s="119"/>
      <c r="DH22" s="115"/>
      <c r="DI22" s="115"/>
      <c r="DJ22" s="117"/>
      <c r="DK22" s="115"/>
      <c r="DL22" s="115"/>
      <c r="DM22" s="115"/>
      <c r="DN22" s="115"/>
      <c r="DO22" s="116"/>
      <c r="DP22" s="119"/>
      <c r="DQ22" s="115"/>
      <c r="DR22" s="115"/>
      <c r="DS22" s="117"/>
      <c r="DT22" s="115"/>
      <c r="DU22" s="115"/>
      <c r="DV22" s="115"/>
      <c r="DW22" s="115"/>
      <c r="DX22" s="116"/>
      <c r="DY22" s="119"/>
      <c r="DZ22" s="115"/>
      <c r="EA22" s="115"/>
      <c r="EB22" s="117"/>
      <c r="EC22" s="115"/>
      <c r="ED22" s="115"/>
      <c r="EE22" s="115"/>
      <c r="EF22" s="115"/>
      <c r="EG22" s="116"/>
      <c r="EH22" s="119"/>
      <c r="EI22" s="115"/>
      <c r="EJ22" s="115"/>
      <c r="EK22" s="117"/>
      <c r="EL22" s="115"/>
      <c r="EM22" s="115"/>
      <c r="EN22" s="115"/>
      <c r="EO22" s="115"/>
      <c r="EP22" s="116"/>
      <c r="EQ22" s="119"/>
      <c r="ER22" s="115"/>
      <c r="ES22" s="115"/>
      <c r="ET22" s="117"/>
      <c r="EU22" s="115"/>
      <c r="EV22" s="115"/>
      <c r="EW22" s="115"/>
      <c r="EX22" s="115"/>
      <c r="EY22" s="116"/>
      <c r="EZ22" s="119"/>
      <c r="FA22" s="115"/>
      <c r="FB22" s="115"/>
      <c r="FC22" s="117"/>
      <c r="FD22" s="115"/>
      <c r="FE22" s="115"/>
      <c r="FF22" s="115"/>
      <c r="FG22" s="115"/>
      <c r="FH22" s="116"/>
      <c r="FI22" s="119"/>
      <c r="FJ22" s="115"/>
      <c r="FK22" s="115"/>
      <c r="FL22" s="117"/>
      <c r="FM22" s="115"/>
      <c r="FN22" s="115"/>
      <c r="FO22" s="115"/>
      <c r="FP22" s="115"/>
      <c r="FQ22" s="116"/>
      <c r="FR22" s="119"/>
      <c r="FS22" s="115"/>
      <c r="FT22" s="115"/>
      <c r="FU22" s="117"/>
      <c r="FV22" s="115"/>
      <c r="FW22" s="115"/>
      <c r="FX22" s="115"/>
      <c r="FY22" s="115"/>
      <c r="FZ22" s="116"/>
      <c r="GA22" s="119"/>
      <c r="GB22" s="115"/>
      <c r="GC22" s="115"/>
      <c r="GD22" s="117"/>
      <c r="GE22" s="115"/>
      <c r="GF22" s="115"/>
      <c r="GG22" s="115"/>
      <c r="GH22" s="115"/>
      <c r="GI22" s="116"/>
      <c r="GJ22" s="119"/>
      <c r="GK22" s="115"/>
      <c r="GL22" s="115"/>
      <c r="GM22" s="117"/>
      <c r="GN22" s="115"/>
      <c r="GO22" s="115"/>
      <c r="GP22" s="115"/>
      <c r="GQ22" s="115"/>
      <c r="GR22" s="116"/>
      <c r="GS22" s="119"/>
      <c r="GT22" s="115"/>
      <c r="GU22" s="115"/>
      <c r="GV22" s="117"/>
      <c r="GW22" s="115"/>
      <c r="GX22" s="115"/>
      <c r="GY22" s="115"/>
      <c r="GZ22" s="115"/>
      <c r="HA22" s="116"/>
      <c r="HB22" s="119"/>
      <c r="HC22" s="115"/>
      <c r="HD22" s="115"/>
      <c r="HE22" s="117"/>
      <c r="HF22" s="115"/>
      <c r="HG22" s="115"/>
      <c r="HH22" s="115"/>
      <c r="HI22" s="115"/>
      <c r="HJ22" s="116"/>
      <c r="HK22" s="121"/>
      <c r="HL22" s="122"/>
      <c r="HM22" s="123"/>
      <c r="HN22" s="122"/>
      <c r="HO22" s="123"/>
    </row>
    <row r="23" spans="1:223" ht="13.5" customHeight="1">
      <c r="A23" s="187" t="s">
        <v>22</v>
      </c>
      <c r="B23" s="113" t="s">
        <v>35</v>
      </c>
      <c r="C23" s="188"/>
      <c r="D23" s="115"/>
      <c r="E23" s="115">
        <v>2</v>
      </c>
      <c r="F23" s="115"/>
      <c r="G23" s="115"/>
      <c r="H23" s="116"/>
      <c r="I23" s="115"/>
      <c r="J23" s="117">
        <f t="shared" si="3"/>
        <v>78</v>
      </c>
      <c r="K23" s="115"/>
      <c r="L23" s="115"/>
      <c r="M23" s="117"/>
      <c r="N23" s="115"/>
      <c r="O23" s="117">
        <f t="shared" si="4"/>
        <v>78</v>
      </c>
      <c r="P23" s="166">
        <f t="shared" si="5"/>
        <v>58</v>
      </c>
      <c r="Q23" s="166">
        <f t="shared" si="6"/>
        <v>20</v>
      </c>
      <c r="R23" s="117"/>
      <c r="S23" s="117"/>
      <c r="T23" s="118"/>
      <c r="U23" s="117">
        <f t="shared" si="7"/>
        <v>34</v>
      </c>
      <c r="V23" s="115"/>
      <c r="W23" s="115"/>
      <c r="X23" s="166">
        <f t="shared" si="8"/>
        <v>34</v>
      </c>
      <c r="Y23" s="120">
        <v>26</v>
      </c>
      <c r="Z23" s="120">
        <v>8</v>
      </c>
      <c r="AA23" s="115"/>
      <c r="AB23" s="115"/>
      <c r="AC23" s="116"/>
      <c r="AD23" s="117">
        <f t="shared" si="9"/>
        <v>44</v>
      </c>
      <c r="AE23" s="115"/>
      <c r="AF23" s="115"/>
      <c r="AG23" s="166">
        <f t="shared" si="10"/>
        <v>44</v>
      </c>
      <c r="AH23" s="120">
        <v>32</v>
      </c>
      <c r="AI23" s="120">
        <v>12</v>
      </c>
      <c r="AJ23" s="189"/>
      <c r="AK23" s="115"/>
      <c r="AL23" s="116"/>
      <c r="AM23" s="119"/>
      <c r="AN23" s="115"/>
      <c r="AO23" s="115"/>
      <c r="AP23" s="117"/>
      <c r="AQ23" s="115"/>
      <c r="AR23" s="115"/>
      <c r="AS23" s="115"/>
      <c r="AT23" s="115"/>
      <c r="AU23" s="116"/>
      <c r="AV23" s="119"/>
      <c r="AW23" s="115"/>
      <c r="AX23" s="115"/>
      <c r="AY23" s="117"/>
      <c r="AZ23" s="115"/>
      <c r="BA23" s="115"/>
      <c r="BB23" s="115"/>
      <c r="BC23" s="115"/>
      <c r="BD23" s="116"/>
      <c r="BE23" s="119"/>
      <c r="BF23" s="115"/>
      <c r="BG23" s="115"/>
      <c r="BH23" s="117"/>
      <c r="BI23" s="115"/>
      <c r="BJ23" s="115"/>
      <c r="BK23" s="115"/>
      <c r="BL23" s="115"/>
      <c r="BM23" s="116"/>
      <c r="BN23" s="119"/>
      <c r="BO23" s="115"/>
      <c r="BP23" s="115"/>
      <c r="BQ23" s="117"/>
      <c r="BR23" s="115"/>
      <c r="BS23" s="115"/>
      <c r="BT23" s="115"/>
      <c r="BU23" s="115"/>
      <c r="BV23" s="116"/>
      <c r="BW23" s="119"/>
      <c r="BX23" s="115"/>
      <c r="BY23" s="115"/>
      <c r="BZ23" s="117"/>
      <c r="CA23" s="115"/>
      <c r="CB23" s="115"/>
      <c r="CC23" s="115"/>
      <c r="CD23" s="115"/>
      <c r="CE23" s="116"/>
      <c r="CF23" s="119"/>
      <c r="CG23" s="115"/>
      <c r="CH23" s="115"/>
      <c r="CI23" s="117"/>
      <c r="CJ23" s="115"/>
      <c r="CK23" s="115"/>
      <c r="CL23" s="115"/>
      <c r="CM23" s="115"/>
      <c r="CN23" s="116"/>
      <c r="CO23" s="119"/>
      <c r="CP23" s="115"/>
      <c r="CQ23" s="115"/>
      <c r="CR23" s="117"/>
      <c r="CS23" s="115"/>
      <c r="CT23" s="115"/>
      <c r="CU23" s="115"/>
      <c r="CV23" s="115"/>
      <c r="CW23" s="116"/>
      <c r="CX23" s="119"/>
      <c r="CY23" s="115"/>
      <c r="CZ23" s="115"/>
      <c r="DA23" s="117"/>
      <c r="DB23" s="115"/>
      <c r="DC23" s="115"/>
      <c r="DD23" s="115"/>
      <c r="DE23" s="115"/>
      <c r="DF23" s="116"/>
      <c r="DG23" s="119"/>
      <c r="DH23" s="115"/>
      <c r="DI23" s="115"/>
      <c r="DJ23" s="117"/>
      <c r="DK23" s="115"/>
      <c r="DL23" s="115"/>
      <c r="DM23" s="115"/>
      <c r="DN23" s="115"/>
      <c r="DO23" s="116"/>
      <c r="DP23" s="119"/>
      <c r="DQ23" s="115"/>
      <c r="DR23" s="115"/>
      <c r="DS23" s="117"/>
      <c r="DT23" s="115"/>
      <c r="DU23" s="115"/>
      <c r="DV23" s="115"/>
      <c r="DW23" s="115"/>
      <c r="DX23" s="116"/>
      <c r="DY23" s="119"/>
      <c r="DZ23" s="115"/>
      <c r="EA23" s="115"/>
      <c r="EB23" s="117"/>
      <c r="EC23" s="115"/>
      <c r="ED23" s="115"/>
      <c r="EE23" s="115"/>
      <c r="EF23" s="115"/>
      <c r="EG23" s="116"/>
      <c r="EH23" s="119"/>
      <c r="EI23" s="115"/>
      <c r="EJ23" s="115"/>
      <c r="EK23" s="117"/>
      <c r="EL23" s="115"/>
      <c r="EM23" s="115"/>
      <c r="EN23" s="115"/>
      <c r="EO23" s="115"/>
      <c r="EP23" s="116"/>
      <c r="EQ23" s="119"/>
      <c r="ER23" s="115"/>
      <c r="ES23" s="115"/>
      <c r="ET23" s="117"/>
      <c r="EU23" s="115"/>
      <c r="EV23" s="115"/>
      <c r="EW23" s="115"/>
      <c r="EX23" s="115"/>
      <c r="EY23" s="116"/>
      <c r="EZ23" s="119"/>
      <c r="FA23" s="115"/>
      <c r="FB23" s="115"/>
      <c r="FC23" s="117"/>
      <c r="FD23" s="115"/>
      <c r="FE23" s="115"/>
      <c r="FF23" s="115"/>
      <c r="FG23" s="115"/>
      <c r="FH23" s="116"/>
      <c r="FI23" s="119"/>
      <c r="FJ23" s="115"/>
      <c r="FK23" s="115"/>
      <c r="FL23" s="117"/>
      <c r="FM23" s="115"/>
      <c r="FN23" s="115"/>
      <c r="FO23" s="115"/>
      <c r="FP23" s="115"/>
      <c r="FQ23" s="116"/>
      <c r="FR23" s="119"/>
      <c r="FS23" s="115"/>
      <c r="FT23" s="115"/>
      <c r="FU23" s="117"/>
      <c r="FV23" s="115"/>
      <c r="FW23" s="115"/>
      <c r="FX23" s="115"/>
      <c r="FY23" s="115"/>
      <c r="FZ23" s="116"/>
      <c r="GA23" s="119"/>
      <c r="GB23" s="115"/>
      <c r="GC23" s="115"/>
      <c r="GD23" s="117"/>
      <c r="GE23" s="115"/>
      <c r="GF23" s="115"/>
      <c r="GG23" s="115"/>
      <c r="GH23" s="115"/>
      <c r="GI23" s="116"/>
      <c r="GJ23" s="119"/>
      <c r="GK23" s="115"/>
      <c r="GL23" s="115"/>
      <c r="GM23" s="117"/>
      <c r="GN23" s="115"/>
      <c r="GO23" s="115"/>
      <c r="GP23" s="115"/>
      <c r="GQ23" s="115"/>
      <c r="GR23" s="116"/>
      <c r="GS23" s="119"/>
      <c r="GT23" s="115"/>
      <c r="GU23" s="115"/>
      <c r="GV23" s="117"/>
      <c r="GW23" s="115"/>
      <c r="GX23" s="115"/>
      <c r="GY23" s="115"/>
      <c r="GZ23" s="115"/>
      <c r="HA23" s="116"/>
      <c r="HB23" s="119"/>
      <c r="HC23" s="115"/>
      <c r="HD23" s="115"/>
      <c r="HE23" s="117"/>
      <c r="HF23" s="115"/>
      <c r="HG23" s="115"/>
      <c r="HH23" s="115"/>
      <c r="HI23" s="115"/>
      <c r="HJ23" s="116"/>
      <c r="HK23" s="121"/>
      <c r="HL23" s="122"/>
      <c r="HM23" s="123"/>
      <c r="HN23" s="122"/>
      <c r="HO23" s="123"/>
    </row>
    <row r="24" spans="1:223" ht="13.5" customHeight="1">
      <c r="A24" s="187" t="s">
        <v>25</v>
      </c>
      <c r="B24" s="113" t="s">
        <v>29</v>
      </c>
      <c r="C24" s="188"/>
      <c r="D24" s="115">
        <v>1</v>
      </c>
      <c r="E24" s="115">
        <v>2</v>
      </c>
      <c r="F24" s="115"/>
      <c r="G24" s="115"/>
      <c r="H24" s="116"/>
      <c r="I24" s="115"/>
      <c r="J24" s="117">
        <f t="shared" si="3"/>
        <v>118</v>
      </c>
      <c r="K24" s="115"/>
      <c r="L24" s="115"/>
      <c r="M24" s="117"/>
      <c r="N24" s="115"/>
      <c r="O24" s="117">
        <f t="shared" si="4"/>
        <v>118</v>
      </c>
      <c r="P24" s="166">
        <f t="shared" si="5"/>
        <v>26</v>
      </c>
      <c r="Q24" s="166">
        <f t="shared" si="6"/>
        <v>92</v>
      </c>
      <c r="R24" s="117"/>
      <c r="S24" s="117"/>
      <c r="T24" s="118"/>
      <c r="U24" s="117">
        <f t="shared" si="7"/>
        <v>52</v>
      </c>
      <c r="V24" s="115"/>
      <c r="W24" s="115"/>
      <c r="X24" s="166">
        <f t="shared" si="8"/>
        <v>52</v>
      </c>
      <c r="Y24" s="120">
        <v>14</v>
      </c>
      <c r="Z24" s="120">
        <v>38</v>
      </c>
      <c r="AA24" s="115"/>
      <c r="AB24" s="115"/>
      <c r="AC24" s="116"/>
      <c r="AD24" s="117">
        <f t="shared" si="9"/>
        <v>66</v>
      </c>
      <c r="AE24" s="115"/>
      <c r="AF24" s="115"/>
      <c r="AG24" s="166">
        <f t="shared" si="10"/>
        <v>66</v>
      </c>
      <c r="AH24" s="120">
        <v>12</v>
      </c>
      <c r="AI24" s="120">
        <v>54</v>
      </c>
      <c r="AJ24" s="189"/>
      <c r="AK24" s="115"/>
      <c r="AL24" s="116"/>
      <c r="AM24" s="119"/>
      <c r="AN24" s="115"/>
      <c r="AO24" s="115"/>
      <c r="AP24" s="117"/>
      <c r="AQ24" s="115"/>
      <c r="AR24" s="115"/>
      <c r="AS24" s="115"/>
      <c r="AT24" s="115"/>
      <c r="AU24" s="116"/>
      <c r="AV24" s="119"/>
      <c r="AW24" s="115"/>
      <c r="AX24" s="115"/>
      <c r="AY24" s="117"/>
      <c r="AZ24" s="115"/>
      <c r="BA24" s="115"/>
      <c r="BB24" s="115"/>
      <c r="BC24" s="115"/>
      <c r="BD24" s="116"/>
      <c r="BE24" s="119"/>
      <c r="BF24" s="115"/>
      <c r="BG24" s="115"/>
      <c r="BH24" s="117"/>
      <c r="BI24" s="115"/>
      <c r="BJ24" s="115"/>
      <c r="BK24" s="115"/>
      <c r="BL24" s="115"/>
      <c r="BM24" s="116"/>
      <c r="BN24" s="119"/>
      <c r="BO24" s="115"/>
      <c r="BP24" s="115"/>
      <c r="BQ24" s="117"/>
      <c r="BR24" s="115"/>
      <c r="BS24" s="115"/>
      <c r="BT24" s="115"/>
      <c r="BU24" s="115"/>
      <c r="BV24" s="116"/>
      <c r="BW24" s="119"/>
      <c r="BX24" s="115"/>
      <c r="BY24" s="115"/>
      <c r="BZ24" s="117"/>
      <c r="CA24" s="115"/>
      <c r="CB24" s="115"/>
      <c r="CC24" s="115"/>
      <c r="CD24" s="115"/>
      <c r="CE24" s="116"/>
      <c r="CF24" s="119"/>
      <c r="CG24" s="115"/>
      <c r="CH24" s="115"/>
      <c r="CI24" s="117"/>
      <c r="CJ24" s="115"/>
      <c r="CK24" s="115"/>
      <c r="CL24" s="115"/>
      <c r="CM24" s="115"/>
      <c r="CN24" s="116"/>
      <c r="CO24" s="119"/>
      <c r="CP24" s="115"/>
      <c r="CQ24" s="115"/>
      <c r="CR24" s="117"/>
      <c r="CS24" s="115"/>
      <c r="CT24" s="115"/>
      <c r="CU24" s="115"/>
      <c r="CV24" s="115"/>
      <c r="CW24" s="116"/>
      <c r="CX24" s="119"/>
      <c r="CY24" s="115"/>
      <c r="CZ24" s="115"/>
      <c r="DA24" s="117"/>
      <c r="DB24" s="115"/>
      <c r="DC24" s="115"/>
      <c r="DD24" s="115"/>
      <c r="DE24" s="115"/>
      <c r="DF24" s="116"/>
      <c r="DG24" s="119"/>
      <c r="DH24" s="115"/>
      <c r="DI24" s="115"/>
      <c r="DJ24" s="117"/>
      <c r="DK24" s="115"/>
      <c r="DL24" s="115"/>
      <c r="DM24" s="115"/>
      <c r="DN24" s="115"/>
      <c r="DO24" s="116"/>
      <c r="DP24" s="119"/>
      <c r="DQ24" s="115"/>
      <c r="DR24" s="115"/>
      <c r="DS24" s="117"/>
      <c r="DT24" s="115"/>
      <c r="DU24" s="115"/>
      <c r="DV24" s="115"/>
      <c r="DW24" s="115"/>
      <c r="DX24" s="116"/>
      <c r="DY24" s="119"/>
      <c r="DZ24" s="115"/>
      <c r="EA24" s="115"/>
      <c r="EB24" s="117"/>
      <c r="EC24" s="115"/>
      <c r="ED24" s="115"/>
      <c r="EE24" s="115"/>
      <c r="EF24" s="115"/>
      <c r="EG24" s="116"/>
      <c r="EH24" s="119"/>
      <c r="EI24" s="115"/>
      <c r="EJ24" s="115"/>
      <c r="EK24" s="117"/>
      <c r="EL24" s="115"/>
      <c r="EM24" s="115"/>
      <c r="EN24" s="115"/>
      <c r="EO24" s="115"/>
      <c r="EP24" s="116"/>
      <c r="EQ24" s="119"/>
      <c r="ER24" s="115"/>
      <c r="ES24" s="115"/>
      <c r="ET24" s="117"/>
      <c r="EU24" s="115"/>
      <c r="EV24" s="115"/>
      <c r="EW24" s="115"/>
      <c r="EX24" s="115"/>
      <c r="EY24" s="116"/>
      <c r="EZ24" s="119"/>
      <c r="FA24" s="115"/>
      <c r="FB24" s="115"/>
      <c r="FC24" s="117"/>
      <c r="FD24" s="115"/>
      <c r="FE24" s="115"/>
      <c r="FF24" s="115"/>
      <c r="FG24" s="115"/>
      <c r="FH24" s="116"/>
      <c r="FI24" s="119"/>
      <c r="FJ24" s="115"/>
      <c r="FK24" s="115"/>
      <c r="FL24" s="117"/>
      <c r="FM24" s="115"/>
      <c r="FN24" s="115"/>
      <c r="FO24" s="115"/>
      <c r="FP24" s="115"/>
      <c r="FQ24" s="116"/>
      <c r="FR24" s="119"/>
      <c r="FS24" s="115"/>
      <c r="FT24" s="115"/>
      <c r="FU24" s="117"/>
      <c r="FV24" s="115"/>
      <c r="FW24" s="115"/>
      <c r="FX24" s="115"/>
      <c r="FY24" s="115"/>
      <c r="FZ24" s="116"/>
      <c r="GA24" s="119"/>
      <c r="GB24" s="115"/>
      <c r="GC24" s="115"/>
      <c r="GD24" s="117"/>
      <c r="GE24" s="115"/>
      <c r="GF24" s="115"/>
      <c r="GG24" s="115"/>
      <c r="GH24" s="115"/>
      <c r="GI24" s="116"/>
      <c r="GJ24" s="119"/>
      <c r="GK24" s="115"/>
      <c r="GL24" s="115"/>
      <c r="GM24" s="117"/>
      <c r="GN24" s="115"/>
      <c r="GO24" s="115"/>
      <c r="GP24" s="115"/>
      <c r="GQ24" s="115"/>
      <c r="GR24" s="116"/>
      <c r="GS24" s="119"/>
      <c r="GT24" s="115"/>
      <c r="GU24" s="115"/>
      <c r="GV24" s="117"/>
      <c r="GW24" s="115"/>
      <c r="GX24" s="115"/>
      <c r="GY24" s="115"/>
      <c r="GZ24" s="115"/>
      <c r="HA24" s="116"/>
      <c r="HB24" s="119"/>
      <c r="HC24" s="115"/>
      <c r="HD24" s="115"/>
      <c r="HE24" s="117"/>
      <c r="HF24" s="115"/>
      <c r="HG24" s="115"/>
      <c r="HH24" s="115"/>
      <c r="HI24" s="115"/>
      <c r="HJ24" s="116"/>
      <c r="HK24" s="121"/>
      <c r="HL24" s="122"/>
      <c r="HM24" s="123"/>
      <c r="HN24" s="122"/>
      <c r="HO24" s="123"/>
    </row>
    <row r="25" spans="1:223" ht="13.5" customHeight="1">
      <c r="A25" s="187" t="s">
        <v>28</v>
      </c>
      <c r="B25" s="113" t="s">
        <v>711</v>
      </c>
      <c r="C25" s="188"/>
      <c r="D25" s="115"/>
      <c r="E25" s="115">
        <v>2</v>
      </c>
      <c r="F25" s="115"/>
      <c r="G25" s="115"/>
      <c r="H25" s="116"/>
      <c r="I25" s="115"/>
      <c r="J25" s="117">
        <f t="shared" si="3"/>
        <v>56</v>
      </c>
      <c r="K25" s="115"/>
      <c r="L25" s="115"/>
      <c r="M25" s="117"/>
      <c r="N25" s="115"/>
      <c r="O25" s="117">
        <f t="shared" si="4"/>
        <v>56</v>
      </c>
      <c r="P25" s="166">
        <f t="shared" si="5"/>
        <v>36</v>
      </c>
      <c r="Q25" s="166">
        <f t="shared" si="6"/>
        <v>20</v>
      </c>
      <c r="R25" s="117"/>
      <c r="S25" s="117"/>
      <c r="T25" s="118"/>
      <c r="U25" s="117">
        <f t="shared" si="7"/>
        <v>34</v>
      </c>
      <c r="V25" s="115"/>
      <c r="W25" s="115"/>
      <c r="X25" s="166">
        <f t="shared" si="8"/>
        <v>34</v>
      </c>
      <c r="Y25" s="120">
        <v>24</v>
      </c>
      <c r="Z25" s="120">
        <v>10</v>
      </c>
      <c r="AA25" s="115"/>
      <c r="AB25" s="115"/>
      <c r="AC25" s="116"/>
      <c r="AD25" s="117">
        <f t="shared" si="9"/>
        <v>22</v>
      </c>
      <c r="AE25" s="115"/>
      <c r="AF25" s="115"/>
      <c r="AG25" s="166">
        <f t="shared" si="10"/>
        <v>22</v>
      </c>
      <c r="AH25" s="120">
        <v>12</v>
      </c>
      <c r="AI25" s="120">
        <v>10</v>
      </c>
      <c r="AJ25" s="189"/>
      <c r="AK25" s="115"/>
      <c r="AL25" s="116"/>
      <c r="AM25" s="119"/>
      <c r="AN25" s="115"/>
      <c r="AO25" s="115"/>
      <c r="AP25" s="117"/>
      <c r="AQ25" s="115"/>
      <c r="AR25" s="115"/>
      <c r="AS25" s="115"/>
      <c r="AT25" s="115"/>
      <c r="AU25" s="116"/>
      <c r="AV25" s="119"/>
      <c r="AW25" s="115"/>
      <c r="AX25" s="115"/>
      <c r="AY25" s="117"/>
      <c r="AZ25" s="115"/>
      <c r="BA25" s="115"/>
      <c r="BB25" s="115"/>
      <c r="BC25" s="115"/>
      <c r="BD25" s="116"/>
      <c r="BE25" s="119"/>
      <c r="BF25" s="115"/>
      <c r="BG25" s="115"/>
      <c r="BH25" s="117"/>
      <c r="BI25" s="115"/>
      <c r="BJ25" s="115"/>
      <c r="BK25" s="115"/>
      <c r="BL25" s="115"/>
      <c r="BM25" s="116"/>
      <c r="BN25" s="119"/>
      <c r="BO25" s="115"/>
      <c r="BP25" s="115"/>
      <c r="BQ25" s="117"/>
      <c r="BR25" s="115"/>
      <c r="BS25" s="115"/>
      <c r="BT25" s="115"/>
      <c r="BU25" s="115"/>
      <c r="BV25" s="116"/>
      <c r="BW25" s="119"/>
      <c r="BX25" s="115"/>
      <c r="BY25" s="115"/>
      <c r="BZ25" s="117"/>
      <c r="CA25" s="115"/>
      <c r="CB25" s="115"/>
      <c r="CC25" s="115"/>
      <c r="CD25" s="115"/>
      <c r="CE25" s="116"/>
      <c r="CF25" s="119"/>
      <c r="CG25" s="115"/>
      <c r="CH25" s="115"/>
      <c r="CI25" s="117"/>
      <c r="CJ25" s="115"/>
      <c r="CK25" s="115"/>
      <c r="CL25" s="115"/>
      <c r="CM25" s="115"/>
      <c r="CN25" s="116"/>
      <c r="CO25" s="119"/>
      <c r="CP25" s="115"/>
      <c r="CQ25" s="115"/>
      <c r="CR25" s="117"/>
      <c r="CS25" s="115"/>
      <c r="CT25" s="115"/>
      <c r="CU25" s="115"/>
      <c r="CV25" s="115"/>
      <c r="CW25" s="116"/>
      <c r="CX25" s="119"/>
      <c r="CY25" s="115"/>
      <c r="CZ25" s="115"/>
      <c r="DA25" s="117"/>
      <c r="DB25" s="115"/>
      <c r="DC25" s="115"/>
      <c r="DD25" s="115"/>
      <c r="DE25" s="115"/>
      <c r="DF25" s="116"/>
      <c r="DG25" s="119"/>
      <c r="DH25" s="115"/>
      <c r="DI25" s="115"/>
      <c r="DJ25" s="117"/>
      <c r="DK25" s="115"/>
      <c r="DL25" s="115"/>
      <c r="DM25" s="115"/>
      <c r="DN25" s="115"/>
      <c r="DO25" s="116"/>
      <c r="DP25" s="119"/>
      <c r="DQ25" s="115"/>
      <c r="DR25" s="115"/>
      <c r="DS25" s="117"/>
      <c r="DT25" s="115"/>
      <c r="DU25" s="115"/>
      <c r="DV25" s="115"/>
      <c r="DW25" s="115"/>
      <c r="DX25" s="116"/>
      <c r="DY25" s="119"/>
      <c r="DZ25" s="115"/>
      <c r="EA25" s="115"/>
      <c r="EB25" s="117"/>
      <c r="EC25" s="115"/>
      <c r="ED25" s="115"/>
      <c r="EE25" s="115"/>
      <c r="EF25" s="115"/>
      <c r="EG25" s="116"/>
      <c r="EH25" s="119"/>
      <c r="EI25" s="115"/>
      <c r="EJ25" s="115"/>
      <c r="EK25" s="117"/>
      <c r="EL25" s="115"/>
      <c r="EM25" s="115"/>
      <c r="EN25" s="115"/>
      <c r="EO25" s="115"/>
      <c r="EP25" s="116"/>
      <c r="EQ25" s="119"/>
      <c r="ER25" s="115"/>
      <c r="ES25" s="115"/>
      <c r="ET25" s="117"/>
      <c r="EU25" s="115"/>
      <c r="EV25" s="115"/>
      <c r="EW25" s="115"/>
      <c r="EX25" s="115"/>
      <c r="EY25" s="116"/>
      <c r="EZ25" s="119"/>
      <c r="FA25" s="115"/>
      <c r="FB25" s="115"/>
      <c r="FC25" s="117"/>
      <c r="FD25" s="115"/>
      <c r="FE25" s="115"/>
      <c r="FF25" s="115"/>
      <c r="FG25" s="115"/>
      <c r="FH25" s="116"/>
      <c r="FI25" s="119"/>
      <c r="FJ25" s="115"/>
      <c r="FK25" s="115"/>
      <c r="FL25" s="117"/>
      <c r="FM25" s="115"/>
      <c r="FN25" s="115"/>
      <c r="FO25" s="115"/>
      <c r="FP25" s="115"/>
      <c r="FQ25" s="116"/>
      <c r="FR25" s="119"/>
      <c r="FS25" s="115"/>
      <c r="FT25" s="115"/>
      <c r="FU25" s="117"/>
      <c r="FV25" s="115"/>
      <c r="FW25" s="115"/>
      <c r="FX25" s="115"/>
      <c r="FY25" s="115"/>
      <c r="FZ25" s="116"/>
      <c r="GA25" s="119"/>
      <c r="GB25" s="115"/>
      <c r="GC25" s="115"/>
      <c r="GD25" s="117"/>
      <c r="GE25" s="115"/>
      <c r="GF25" s="115"/>
      <c r="GG25" s="115"/>
      <c r="GH25" s="115"/>
      <c r="GI25" s="116"/>
      <c r="GJ25" s="119"/>
      <c r="GK25" s="115"/>
      <c r="GL25" s="115"/>
      <c r="GM25" s="117"/>
      <c r="GN25" s="115"/>
      <c r="GO25" s="115"/>
      <c r="GP25" s="115"/>
      <c r="GQ25" s="115"/>
      <c r="GR25" s="116"/>
      <c r="GS25" s="119"/>
      <c r="GT25" s="115"/>
      <c r="GU25" s="115"/>
      <c r="GV25" s="117"/>
      <c r="GW25" s="115"/>
      <c r="GX25" s="115"/>
      <c r="GY25" s="115"/>
      <c r="GZ25" s="115"/>
      <c r="HA25" s="116"/>
      <c r="HB25" s="119"/>
      <c r="HC25" s="115"/>
      <c r="HD25" s="115"/>
      <c r="HE25" s="117"/>
      <c r="HF25" s="115"/>
      <c r="HG25" s="115"/>
      <c r="HH25" s="115"/>
      <c r="HI25" s="115"/>
      <c r="HJ25" s="116"/>
      <c r="HK25" s="121"/>
      <c r="HL25" s="122"/>
      <c r="HM25" s="123"/>
      <c r="HN25" s="122"/>
      <c r="HO25" s="123"/>
    </row>
    <row r="26" spans="1:223" ht="13.5" customHeight="1">
      <c r="A26" s="187" t="s">
        <v>31</v>
      </c>
      <c r="B26" s="113" t="s">
        <v>749</v>
      </c>
      <c r="C26" s="188"/>
      <c r="D26" s="115"/>
      <c r="E26" s="115">
        <v>2</v>
      </c>
      <c r="F26" s="115"/>
      <c r="G26" s="115"/>
      <c r="H26" s="116"/>
      <c r="I26" s="115"/>
      <c r="J26" s="117">
        <f t="shared" si="3"/>
        <v>40</v>
      </c>
      <c r="K26" s="115"/>
      <c r="L26" s="115"/>
      <c r="M26" s="117"/>
      <c r="N26" s="115"/>
      <c r="O26" s="117">
        <f t="shared" si="4"/>
        <v>40</v>
      </c>
      <c r="P26" s="166">
        <f t="shared" si="5"/>
        <v>20</v>
      </c>
      <c r="Q26" s="166">
        <f t="shared" si="6"/>
        <v>20</v>
      </c>
      <c r="R26" s="117"/>
      <c r="S26" s="117"/>
      <c r="T26" s="118"/>
      <c r="U26" s="117">
        <f t="shared" si="7"/>
        <v>0</v>
      </c>
      <c r="V26" s="115"/>
      <c r="W26" s="115"/>
      <c r="X26" s="166">
        <f t="shared" si="8"/>
        <v>0</v>
      </c>
      <c r="Y26" s="120"/>
      <c r="Z26" s="120"/>
      <c r="AA26" s="115"/>
      <c r="AB26" s="115"/>
      <c r="AC26" s="116"/>
      <c r="AD26" s="117">
        <f t="shared" si="9"/>
        <v>40</v>
      </c>
      <c r="AE26" s="115"/>
      <c r="AF26" s="115"/>
      <c r="AG26" s="166">
        <f t="shared" si="10"/>
        <v>40</v>
      </c>
      <c r="AH26" s="120">
        <v>20</v>
      </c>
      <c r="AI26" s="120">
        <v>20</v>
      </c>
      <c r="AJ26" s="189"/>
      <c r="AK26" s="115"/>
      <c r="AL26" s="116"/>
      <c r="AM26" s="119"/>
      <c r="AN26" s="115"/>
      <c r="AO26" s="115"/>
      <c r="AP26" s="117"/>
      <c r="AQ26" s="115"/>
      <c r="AR26" s="115"/>
      <c r="AS26" s="115"/>
      <c r="AT26" s="115"/>
      <c r="AU26" s="116"/>
      <c r="AV26" s="119"/>
      <c r="AW26" s="115"/>
      <c r="AX26" s="115"/>
      <c r="AY26" s="117"/>
      <c r="AZ26" s="115"/>
      <c r="BA26" s="115"/>
      <c r="BB26" s="115"/>
      <c r="BC26" s="115"/>
      <c r="BD26" s="116"/>
      <c r="BE26" s="119"/>
      <c r="BF26" s="115"/>
      <c r="BG26" s="115"/>
      <c r="BH26" s="117"/>
      <c r="BI26" s="115"/>
      <c r="BJ26" s="115"/>
      <c r="BK26" s="115"/>
      <c r="BL26" s="115"/>
      <c r="BM26" s="116"/>
      <c r="BN26" s="119"/>
      <c r="BO26" s="115"/>
      <c r="BP26" s="115"/>
      <c r="BQ26" s="117"/>
      <c r="BR26" s="115"/>
      <c r="BS26" s="115"/>
      <c r="BT26" s="115"/>
      <c r="BU26" s="115"/>
      <c r="BV26" s="116"/>
      <c r="BW26" s="119"/>
      <c r="BX26" s="115"/>
      <c r="BY26" s="115"/>
      <c r="BZ26" s="117"/>
      <c r="CA26" s="115"/>
      <c r="CB26" s="115"/>
      <c r="CC26" s="115"/>
      <c r="CD26" s="115"/>
      <c r="CE26" s="116"/>
      <c r="CF26" s="119"/>
      <c r="CG26" s="115"/>
      <c r="CH26" s="115"/>
      <c r="CI26" s="117"/>
      <c r="CJ26" s="115"/>
      <c r="CK26" s="115"/>
      <c r="CL26" s="115"/>
      <c r="CM26" s="115"/>
      <c r="CN26" s="116"/>
      <c r="CO26" s="119"/>
      <c r="CP26" s="115"/>
      <c r="CQ26" s="115"/>
      <c r="CR26" s="117"/>
      <c r="CS26" s="115"/>
      <c r="CT26" s="115"/>
      <c r="CU26" s="115"/>
      <c r="CV26" s="115"/>
      <c r="CW26" s="116"/>
      <c r="CX26" s="119"/>
      <c r="CY26" s="115"/>
      <c r="CZ26" s="115"/>
      <c r="DA26" s="117"/>
      <c r="DB26" s="115"/>
      <c r="DC26" s="115"/>
      <c r="DD26" s="115"/>
      <c r="DE26" s="115"/>
      <c r="DF26" s="116"/>
      <c r="DG26" s="119"/>
      <c r="DH26" s="115"/>
      <c r="DI26" s="115"/>
      <c r="DJ26" s="117"/>
      <c r="DK26" s="115"/>
      <c r="DL26" s="115"/>
      <c r="DM26" s="115"/>
      <c r="DN26" s="115"/>
      <c r="DO26" s="116"/>
      <c r="DP26" s="119"/>
      <c r="DQ26" s="115"/>
      <c r="DR26" s="115"/>
      <c r="DS26" s="117"/>
      <c r="DT26" s="115"/>
      <c r="DU26" s="115"/>
      <c r="DV26" s="115"/>
      <c r="DW26" s="115"/>
      <c r="DX26" s="116"/>
      <c r="DY26" s="119"/>
      <c r="DZ26" s="115"/>
      <c r="EA26" s="115"/>
      <c r="EB26" s="117"/>
      <c r="EC26" s="115"/>
      <c r="ED26" s="115"/>
      <c r="EE26" s="115"/>
      <c r="EF26" s="115"/>
      <c r="EG26" s="116"/>
      <c r="EH26" s="119"/>
      <c r="EI26" s="115"/>
      <c r="EJ26" s="115"/>
      <c r="EK26" s="117"/>
      <c r="EL26" s="115"/>
      <c r="EM26" s="115"/>
      <c r="EN26" s="115"/>
      <c r="EO26" s="115"/>
      <c r="EP26" s="116"/>
      <c r="EQ26" s="119"/>
      <c r="ER26" s="115"/>
      <c r="ES26" s="115"/>
      <c r="ET26" s="117"/>
      <c r="EU26" s="115"/>
      <c r="EV26" s="115"/>
      <c r="EW26" s="115"/>
      <c r="EX26" s="115"/>
      <c r="EY26" s="116"/>
      <c r="EZ26" s="119"/>
      <c r="FA26" s="115"/>
      <c r="FB26" s="115"/>
      <c r="FC26" s="117"/>
      <c r="FD26" s="115"/>
      <c r="FE26" s="115"/>
      <c r="FF26" s="115"/>
      <c r="FG26" s="115"/>
      <c r="FH26" s="116"/>
      <c r="FI26" s="119"/>
      <c r="FJ26" s="115"/>
      <c r="FK26" s="115"/>
      <c r="FL26" s="117"/>
      <c r="FM26" s="115"/>
      <c r="FN26" s="115"/>
      <c r="FO26" s="115"/>
      <c r="FP26" s="115"/>
      <c r="FQ26" s="116"/>
      <c r="FR26" s="119"/>
      <c r="FS26" s="115"/>
      <c r="FT26" s="115"/>
      <c r="FU26" s="117"/>
      <c r="FV26" s="115"/>
      <c r="FW26" s="115"/>
      <c r="FX26" s="115"/>
      <c r="FY26" s="115"/>
      <c r="FZ26" s="116"/>
      <c r="GA26" s="119"/>
      <c r="GB26" s="115"/>
      <c r="GC26" s="115"/>
      <c r="GD26" s="117"/>
      <c r="GE26" s="115"/>
      <c r="GF26" s="115"/>
      <c r="GG26" s="115"/>
      <c r="GH26" s="115"/>
      <c r="GI26" s="116"/>
      <c r="GJ26" s="119"/>
      <c r="GK26" s="115"/>
      <c r="GL26" s="115"/>
      <c r="GM26" s="117"/>
      <c r="GN26" s="115"/>
      <c r="GO26" s="115"/>
      <c r="GP26" s="115"/>
      <c r="GQ26" s="115"/>
      <c r="GR26" s="116"/>
      <c r="GS26" s="119"/>
      <c r="GT26" s="115"/>
      <c r="GU26" s="115"/>
      <c r="GV26" s="117"/>
      <c r="GW26" s="115"/>
      <c r="GX26" s="115"/>
      <c r="GY26" s="115"/>
      <c r="GZ26" s="115"/>
      <c r="HA26" s="116"/>
      <c r="HB26" s="119"/>
      <c r="HC26" s="115"/>
      <c r="HD26" s="115"/>
      <c r="HE26" s="117"/>
      <c r="HF26" s="115"/>
      <c r="HG26" s="115"/>
      <c r="HH26" s="115"/>
      <c r="HI26" s="115"/>
      <c r="HJ26" s="116"/>
      <c r="HK26" s="121"/>
      <c r="HL26" s="122"/>
      <c r="HM26" s="123"/>
      <c r="HN26" s="122"/>
      <c r="HO26" s="123"/>
    </row>
    <row r="27" spans="1:223" ht="13.5" customHeight="1">
      <c r="A27" s="187" t="s">
        <v>34</v>
      </c>
      <c r="B27" s="113" t="s">
        <v>47</v>
      </c>
      <c r="C27" s="188"/>
      <c r="D27" s="115"/>
      <c r="E27" s="115">
        <v>2</v>
      </c>
      <c r="F27" s="115"/>
      <c r="G27" s="115"/>
      <c r="H27" s="116"/>
      <c r="I27" s="115"/>
      <c r="J27" s="117">
        <f t="shared" si="3"/>
        <v>40</v>
      </c>
      <c r="K27" s="115"/>
      <c r="L27" s="115"/>
      <c r="M27" s="117"/>
      <c r="N27" s="115"/>
      <c r="O27" s="117">
        <f t="shared" si="4"/>
        <v>40</v>
      </c>
      <c r="P27" s="166">
        <f t="shared" si="5"/>
        <v>16</v>
      </c>
      <c r="Q27" s="166">
        <f t="shared" si="6"/>
        <v>24</v>
      </c>
      <c r="R27" s="117"/>
      <c r="S27" s="117"/>
      <c r="T27" s="118"/>
      <c r="U27" s="117">
        <f t="shared" si="7"/>
        <v>0</v>
      </c>
      <c r="V27" s="115"/>
      <c r="W27" s="115"/>
      <c r="X27" s="166">
        <f t="shared" si="8"/>
        <v>0</v>
      </c>
      <c r="Y27" s="115"/>
      <c r="Z27" s="115"/>
      <c r="AA27" s="115"/>
      <c r="AB27" s="115"/>
      <c r="AC27" s="116"/>
      <c r="AD27" s="117">
        <f t="shared" si="9"/>
        <v>40</v>
      </c>
      <c r="AE27" s="115"/>
      <c r="AF27" s="115"/>
      <c r="AG27" s="166">
        <f t="shared" si="10"/>
        <v>40</v>
      </c>
      <c r="AH27" s="115">
        <v>16</v>
      </c>
      <c r="AI27" s="115">
        <v>24</v>
      </c>
      <c r="AJ27" s="189"/>
      <c r="AK27" s="115"/>
      <c r="AL27" s="116"/>
      <c r="AM27" s="119"/>
      <c r="AN27" s="115"/>
      <c r="AO27" s="115"/>
      <c r="AP27" s="117"/>
      <c r="AQ27" s="115"/>
      <c r="AR27" s="115"/>
      <c r="AS27" s="115"/>
      <c r="AT27" s="115"/>
      <c r="AU27" s="116"/>
      <c r="AV27" s="119"/>
      <c r="AW27" s="115"/>
      <c r="AX27" s="115"/>
      <c r="AY27" s="117"/>
      <c r="AZ27" s="115"/>
      <c r="BA27" s="115"/>
      <c r="BB27" s="115"/>
      <c r="BC27" s="115"/>
      <c r="BD27" s="116"/>
      <c r="BE27" s="119"/>
      <c r="BF27" s="115"/>
      <c r="BG27" s="115"/>
      <c r="BH27" s="117"/>
      <c r="BI27" s="115"/>
      <c r="BJ27" s="115"/>
      <c r="BK27" s="115"/>
      <c r="BL27" s="115"/>
      <c r="BM27" s="116"/>
      <c r="BN27" s="119"/>
      <c r="BO27" s="115"/>
      <c r="BP27" s="115"/>
      <c r="BQ27" s="117"/>
      <c r="BR27" s="115"/>
      <c r="BS27" s="115"/>
      <c r="BT27" s="115"/>
      <c r="BU27" s="115"/>
      <c r="BV27" s="116"/>
      <c r="BW27" s="119"/>
      <c r="BX27" s="115"/>
      <c r="BY27" s="115"/>
      <c r="BZ27" s="117"/>
      <c r="CA27" s="115"/>
      <c r="CB27" s="115"/>
      <c r="CC27" s="115"/>
      <c r="CD27" s="115"/>
      <c r="CE27" s="116"/>
      <c r="CF27" s="119"/>
      <c r="CG27" s="115"/>
      <c r="CH27" s="115"/>
      <c r="CI27" s="117"/>
      <c r="CJ27" s="115"/>
      <c r="CK27" s="115"/>
      <c r="CL27" s="115"/>
      <c r="CM27" s="115"/>
      <c r="CN27" s="116"/>
      <c r="CO27" s="119"/>
      <c r="CP27" s="115"/>
      <c r="CQ27" s="115"/>
      <c r="CR27" s="117"/>
      <c r="CS27" s="115"/>
      <c r="CT27" s="115"/>
      <c r="CU27" s="115"/>
      <c r="CV27" s="115"/>
      <c r="CW27" s="116"/>
      <c r="CX27" s="119"/>
      <c r="CY27" s="115"/>
      <c r="CZ27" s="115"/>
      <c r="DA27" s="117"/>
      <c r="DB27" s="115"/>
      <c r="DC27" s="115"/>
      <c r="DD27" s="115"/>
      <c r="DE27" s="115"/>
      <c r="DF27" s="116"/>
      <c r="DG27" s="119"/>
      <c r="DH27" s="115"/>
      <c r="DI27" s="115"/>
      <c r="DJ27" s="117"/>
      <c r="DK27" s="115"/>
      <c r="DL27" s="115"/>
      <c r="DM27" s="115"/>
      <c r="DN27" s="115"/>
      <c r="DO27" s="116"/>
      <c r="DP27" s="119"/>
      <c r="DQ27" s="115"/>
      <c r="DR27" s="115"/>
      <c r="DS27" s="117"/>
      <c r="DT27" s="115"/>
      <c r="DU27" s="115"/>
      <c r="DV27" s="115"/>
      <c r="DW27" s="115"/>
      <c r="DX27" s="116"/>
      <c r="DY27" s="119"/>
      <c r="DZ27" s="115"/>
      <c r="EA27" s="115"/>
      <c r="EB27" s="117"/>
      <c r="EC27" s="115"/>
      <c r="ED27" s="115"/>
      <c r="EE27" s="115"/>
      <c r="EF27" s="115"/>
      <c r="EG27" s="116"/>
      <c r="EH27" s="119"/>
      <c r="EI27" s="115"/>
      <c r="EJ27" s="115"/>
      <c r="EK27" s="117"/>
      <c r="EL27" s="115"/>
      <c r="EM27" s="115"/>
      <c r="EN27" s="115"/>
      <c r="EO27" s="115"/>
      <c r="EP27" s="116"/>
      <c r="EQ27" s="119"/>
      <c r="ER27" s="115"/>
      <c r="ES27" s="115"/>
      <c r="ET27" s="117"/>
      <c r="EU27" s="115"/>
      <c r="EV27" s="115"/>
      <c r="EW27" s="115"/>
      <c r="EX27" s="115"/>
      <c r="EY27" s="116"/>
      <c r="EZ27" s="119"/>
      <c r="FA27" s="115"/>
      <c r="FB27" s="115"/>
      <c r="FC27" s="117"/>
      <c r="FD27" s="115"/>
      <c r="FE27" s="115"/>
      <c r="FF27" s="115"/>
      <c r="FG27" s="115"/>
      <c r="FH27" s="116"/>
      <c r="FI27" s="119"/>
      <c r="FJ27" s="115"/>
      <c r="FK27" s="115"/>
      <c r="FL27" s="117"/>
      <c r="FM27" s="115"/>
      <c r="FN27" s="115"/>
      <c r="FO27" s="115"/>
      <c r="FP27" s="115"/>
      <c r="FQ27" s="116"/>
      <c r="FR27" s="119"/>
      <c r="FS27" s="115"/>
      <c r="FT27" s="115"/>
      <c r="FU27" s="117"/>
      <c r="FV27" s="115"/>
      <c r="FW27" s="115"/>
      <c r="FX27" s="115"/>
      <c r="FY27" s="115"/>
      <c r="FZ27" s="116"/>
      <c r="GA27" s="119"/>
      <c r="GB27" s="115"/>
      <c r="GC27" s="115"/>
      <c r="GD27" s="117"/>
      <c r="GE27" s="115"/>
      <c r="GF27" s="115"/>
      <c r="GG27" s="115"/>
      <c r="GH27" s="115"/>
      <c r="GI27" s="116"/>
      <c r="GJ27" s="119"/>
      <c r="GK27" s="115"/>
      <c r="GL27" s="115"/>
      <c r="GM27" s="117"/>
      <c r="GN27" s="115"/>
      <c r="GO27" s="115"/>
      <c r="GP27" s="115"/>
      <c r="GQ27" s="115"/>
      <c r="GR27" s="116"/>
      <c r="GS27" s="119"/>
      <c r="GT27" s="115"/>
      <c r="GU27" s="115"/>
      <c r="GV27" s="117"/>
      <c r="GW27" s="115"/>
      <c r="GX27" s="115"/>
      <c r="GY27" s="115"/>
      <c r="GZ27" s="115"/>
      <c r="HA27" s="116"/>
      <c r="HB27" s="119"/>
      <c r="HC27" s="115"/>
      <c r="HD27" s="115"/>
      <c r="HE27" s="117"/>
      <c r="HF27" s="115"/>
      <c r="HG27" s="115"/>
      <c r="HH27" s="115"/>
      <c r="HI27" s="115"/>
      <c r="HJ27" s="116"/>
      <c r="HK27" s="121"/>
      <c r="HL27" s="122"/>
      <c r="HM27" s="123"/>
      <c r="HN27" s="122"/>
      <c r="HO27" s="123"/>
    </row>
    <row r="28" spans="1:223" ht="13.5" customHeight="1">
      <c r="A28" s="112"/>
      <c r="B28" s="113"/>
      <c r="C28" s="114"/>
      <c r="D28" s="115"/>
      <c r="E28" s="115"/>
      <c r="F28" s="115"/>
      <c r="G28" s="115"/>
      <c r="H28" s="116"/>
      <c r="I28" s="115"/>
      <c r="J28" s="117">
        <f t="shared" si="3"/>
        <v>0</v>
      </c>
      <c r="K28" s="115"/>
      <c r="L28" s="115"/>
      <c r="M28" s="117"/>
      <c r="N28" s="115"/>
      <c r="O28" s="117">
        <f t="shared" si="4"/>
        <v>0</v>
      </c>
      <c r="P28" s="166">
        <f t="shared" si="5"/>
        <v>0</v>
      </c>
      <c r="Q28" s="166">
        <f t="shared" si="6"/>
        <v>0</v>
      </c>
      <c r="R28" s="117"/>
      <c r="S28" s="117"/>
      <c r="T28" s="118"/>
      <c r="U28" s="117">
        <f t="shared" si="7"/>
        <v>0</v>
      </c>
      <c r="V28" s="115"/>
      <c r="W28" s="115"/>
      <c r="X28" s="166">
        <f t="shared" si="8"/>
        <v>0</v>
      </c>
      <c r="Y28" s="120"/>
      <c r="Z28" s="120"/>
      <c r="AA28" s="120"/>
      <c r="AB28" s="115"/>
      <c r="AC28" s="116"/>
      <c r="AD28" s="117">
        <f t="shared" si="9"/>
        <v>0</v>
      </c>
      <c r="AE28" s="115"/>
      <c r="AF28" s="115"/>
      <c r="AG28" s="166">
        <f t="shared" si="10"/>
        <v>0</v>
      </c>
      <c r="AH28" s="120"/>
      <c r="AI28" s="120"/>
      <c r="AJ28" s="120"/>
      <c r="AK28" s="115"/>
      <c r="AL28" s="116"/>
      <c r="AM28" s="119"/>
      <c r="AN28" s="115"/>
      <c r="AO28" s="115"/>
      <c r="AP28" s="117"/>
      <c r="AQ28" s="115"/>
      <c r="AR28" s="115"/>
      <c r="AS28" s="115"/>
      <c r="AT28" s="115"/>
      <c r="AU28" s="116"/>
      <c r="AV28" s="119"/>
      <c r="AW28" s="115"/>
      <c r="AX28" s="115"/>
      <c r="AY28" s="117"/>
      <c r="AZ28" s="115"/>
      <c r="BA28" s="115"/>
      <c r="BB28" s="115"/>
      <c r="BC28" s="115"/>
      <c r="BD28" s="116"/>
      <c r="BE28" s="119"/>
      <c r="BF28" s="115"/>
      <c r="BG28" s="115"/>
      <c r="BH28" s="117"/>
      <c r="BI28" s="115"/>
      <c r="BJ28" s="115"/>
      <c r="BK28" s="115"/>
      <c r="BL28" s="115"/>
      <c r="BM28" s="116"/>
      <c r="BN28" s="119"/>
      <c r="BO28" s="115"/>
      <c r="BP28" s="115"/>
      <c r="BQ28" s="117"/>
      <c r="BR28" s="115"/>
      <c r="BS28" s="115"/>
      <c r="BT28" s="115"/>
      <c r="BU28" s="115"/>
      <c r="BV28" s="116"/>
      <c r="BW28" s="119"/>
      <c r="BX28" s="115"/>
      <c r="BY28" s="115"/>
      <c r="BZ28" s="117"/>
      <c r="CA28" s="115"/>
      <c r="CB28" s="115"/>
      <c r="CC28" s="115"/>
      <c r="CD28" s="115"/>
      <c r="CE28" s="116"/>
      <c r="CF28" s="119"/>
      <c r="CG28" s="115"/>
      <c r="CH28" s="115"/>
      <c r="CI28" s="117"/>
      <c r="CJ28" s="115"/>
      <c r="CK28" s="115"/>
      <c r="CL28" s="115"/>
      <c r="CM28" s="115"/>
      <c r="CN28" s="116"/>
      <c r="CO28" s="119"/>
      <c r="CP28" s="115"/>
      <c r="CQ28" s="115"/>
      <c r="CR28" s="117"/>
      <c r="CS28" s="115"/>
      <c r="CT28" s="115"/>
      <c r="CU28" s="115"/>
      <c r="CV28" s="115"/>
      <c r="CW28" s="116"/>
      <c r="CX28" s="119"/>
      <c r="CY28" s="115"/>
      <c r="CZ28" s="115"/>
      <c r="DA28" s="117"/>
      <c r="DB28" s="115"/>
      <c r="DC28" s="115"/>
      <c r="DD28" s="115"/>
      <c r="DE28" s="115"/>
      <c r="DF28" s="116"/>
      <c r="DG28" s="119"/>
      <c r="DH28" s="115"/>
      <c r="DI28" s="115"/>
      <c r="DJ28" s="117"/>
      <c r="DK28" s="115"/>
      <c r="DL28" s="115"/>
      <c r="DM28" s="115"/>
      <c r="DN28" s="115"/>
      <c r="DO28" s="116"/>
      <c r="DP28" s="119"/>
      <c r="DQ28" s="115"/>
      <c r="DR28" s="115"/>
      <c r="DS28" s="117"/>
      <c r="DT28" s="115"/>
      <c r="DU28" s="115"/>
      <c r="DV28" s="115"/>
      <c r="DW28" s="115"/>
      <c r="DX28" s="116"/>
      <c r="DY28" s="119"/>
      <c r="DZ28" s="115"/>
      <c r="EA28" s="115"/>
      <c r="EB28" s="117"/>
      <c r="EC28" s="115"/>
      <c r="ED28" s="115"/>
      <c r="EE28" s="115"/>
      <c r="EF28" s="115"/>
      <c r="EG28" s="116"/>
      <c r="EH28" s="119"/>
      <c r="EI28" s="115"/>
      <c r="EJ28" s="115"/>
      <c r="EK28" s="117"/>
      <c r="EL28" s="115"/>
      <c r="EM28" s="115"/>
      <c r="EN28" s="115"/>
      <c r="EO28" s="115"/>
      <c r="EP28" s="116"/>
      <c r="EQ28" s="119"/>
      <c r="ER28" s="115"/>
      <c r="ES28" s="115"/>
      <c r="ET28" s="117"/>
      <c r="EU28" s="115"/>
      <c r="EV28" s="115"/>
      <c r="EW28" s="115"/>
      <c r="EX28" s="115"/>
      <c r="EY28" s="116"/>
      <c r="EZ28" s="119"/>
      <c r="FA28" s="115"/>
      <c r="FB28" s="115"/>
      <c r="FC28" s="117"/>
      <c r="FD28" s="115"/>
      <c r="FE28" s="115"/>
      <c r="FF28" s="115"/>
      <c r="FG28" s="115"/>
      <c r="FH28" s="116"/>
      <c r="FI28" s="119"/>
      <c r="FJ28" s="115"/>
      <c r="FK28" s="115"/>
      <c r="FL28" s="117"/>
      <c r="FM28" s="115"/>
      <c r="FN28" s="115"/>
      <c r="FO28" s="115"/>
      <c r="FP28" s="115"/>
      <c r="FQ28" s="116"/>
      <c r="FR28" s="119"/>
      <c r="FS28" s="115"/>
      <c r="FT28" s="115"/>
      <c r="FU28" s="117"/>
      <c r="FV28" s="115"/>
      <c r="FW28" s="115"/>
      <c r="FX28" s="115"/>
      <c r="FY28" s="115"/>
      <c r="FZ28" s="116"/>
      <c r="GA28" s="119"/>
      <c r="GB28" s="115"/>
      <c r="GC28" s="115"/>
      <c r="GD28" s="117"/>
      <c r="GE28" s="115"/>
      <c r="GF28" s="115"/>
      <c r="GG28" s="115"/>
      <c r="GH28" s="115"/>
      <c r="GI28" s="116"/>
      <c r="GJ28" s="119"/>
      <c r="GK28" s="115"/>
      <c r="GL28" s="115"/>
      <c r="GM28" s="117"/>
      <c r="GN28" s="115"/>
      <c r="GO28" s="115"/>
      <c r="GP28" s="115"/>
      <c r="GQ28" s="115"/>
      <c r="GR28" s="116"/>
      <c r="GS28" s="119"/>
      <c r="GT28" s="115"/>
      <c r="GU28" s="115"/>
      <c r="GV28" s="117"/>
      <c r="GW28" s="115"/>
      <c r="GX28" s="115"/>
      <c r="GY28" s="115"/>
      <c r="GZ28" s="115"/>
      <c r="HA28" s="116"/>
      <c r="HB28" s="119"/>
      <c r="HC28" s="115"/>
      <c r="HD28" s="115"/>
      <c r="HE28" s="117"/>
      <c r="HF28" s="115"/>
      <c r="HG28" s="115"/>
      <c r="HH28" s="115"/>
      <c r="HI28" s="115"/>
      <c r="HJ28" s="116"/>
      <c r="HK28" s="121"/>
      <c r="HL28" s="122"/>
      <c r="HM28" s="123"/>
      <c r="HN28" s="122"/>
      <c r="HO28" s="123"/>
    </row>
    <row r="29" spans="1:223" ht="0.75" customHeight="1">
      <c r="A29" s="112"/>
      <c r="B29" s="113"/>
      <c r="C29" s="114"/>
      <c r="D29" s="115"/>
      <c r="E29" s="115"/>
      <c r="F29" s="115"/>
      <c r="G29" s="115"/>
      <c r="H29" s="116"/>
      <c r="I29" s="115"/>
      <c r="J29" s="117">
        <f t="shared" si="3"/>
        <v>0</v>
      </c>
      <c r="K29" s="115"/>
      <c r="L29" s="115"/>
      <c r="M29" s="117"/>
      <c r="N29" s="115"/>
      <c r="O29" s="117">
        <f t="shared" si="4"/>
        <v>0</v>
      </c>
      <c r="P29" s="166">
        <f t="shared" si="5"/>
        <v>0</v>
      </c>
      <c r="Q29" s="166">
        <f t="shared" si="6"/>
        <v>0</v>
      </c>
      <c r="R29" s="117"/>
      <c r="S29" s="117"/>
      <c r="T29" s="118"/>
      <c r="U29" s="117">
        <f t="shared" si="7"/>
        <v>0</v>
      </c>
      <c r="V29" s="115"/>
      <c r="W29" s="115"/>
      <c r="X29" s="166">
        <f t="shared" si="8"/>
        <v>0</v>
      </c>
      <c r="Y29" s="115"/>
      <c r="Z29" s="115"/>
      <c r="AA29" s="115"/>
      <c r="AB29" s="115"/>
      <c r="AC29" s="116"/>
      <c r="AD29" s="117">
        <f t="shared" si="9"/>
        <v>0</v>
      </c>
      <c r="AE29" s="115"/>
      <c r="AF29" s="115"/>
      <c r="AG29" s="166">
        <f t="shared" si="10"/>
        <v>0</v>
      </c>
      <c r="AH29" s="120"/>
      <c r="AI29" s="120"/>
      <c r="AJ29" s="115"/>
      <c r="AK29" s="115"/>
      <c r="AL29" s="116"/>
      <c r="AM29" s="119"/>
      <c r="AN29" s="115"/>
      <c r="AO29" s="115"/>
      <c r="AP29" s="117"/>
      <c r="AQ29" s="115"/>
      <c r="AR29" s="115"/>
      <c r="AS29" s="115"/>
      <c r="AT29" s="115"/>
      <c r="AU29" s="116"/>
      <c r="AV29" s="119"/>
      <c r="AW29" s="115"/>
      <c r="AX29" s="115"/>
      <c r="AY29" s="117"/>
      <c r="AZ29" s="115"/>
      <c r="BA29" s="115"/>
      <c r="BB29" s="115"/>
      <c r="BC29" s="115"/>
      <c r="BD29" s="116"/>
      <c r="BE29" s="119"/>
      <c r="BF29" s="115"/>
      <c r="BG29" s="115"/>
      <c r="BH29" s="117"/>
      <c r="BI29" s="115"/>
      <c r="BJ29" s="115"/>
      <c r="BK29" s="115"/>
      <c r="BL29" s="115"/>
      <c r="BM29" s="116"/>
      <c r="BN29" s="119"/>
      <c r="BO29" s="115"/>
      <c r="BP29" s="115"/>
      <c r="BQ29" s="117"/>
      <c r="BR29" s="115"/>
      <c r="BS29" s="115"/>
      <c r="BT29" s="115"/>
      <c r="BU29" s="115"/>
      <c r="BV29" s="116"/>
      <c r="BW29" s="119"/>
      <c r="BX29" s="115"/>
      <c r="BY29" s="115"/>
      <c r="BZ29" s="117"/>
      <c r="CA29" s="115"/>
      <c r="CB29" s="115"/>
      <c r="CC29" s="115"/>
      <c r="CD29" s="115"/>
      <c r="CE29" s="116"/>
      <c r="CF29" s="119"/>
      <c r="CG29" s="115"/>
      <c r="CH29" s="115"/>
      <c r="CI29" s="117"/>
      <c r="CJ29" s="115"/>
      <c r="CK29" s="115"/>
      <c r="CL29" s="115"/>
      <c r="CM29" s="115"/>
      <c r="CN29" s="116"/>
      <c r="CO29" s="119"/>
      <c r="CP29" s="115"/>
      <c r="CQ29" s="115"/>
      <c r="CR29" s="117"/>
      <c r="CS29" s="115"/>
      <c r="CT29" s="115"/>
      <c r="CU29" s="115"/>
      <c r="CV29" s="115"/>
      <c r="CW29" s="116"/>
      <c r="CX29" s="119"/>
      <c r="CY29" s="115"/>
      <c r="CZ29" s="115"/>
      <c r="DA29" s="117"/>
      <c r="DB29" s="115"/>
      <c r="DC29" s="115"/>
      <c r="DD29" s="115"/>
      <c r="DE29" s="115"/>
      <c r="DF29" s="116"/>
      <c r="DG29" s="119"/>
      <c r="DH29" s="115"/>
      <c r="DI29" s="115"/>
      <c r="DJ29" s="117"/>
      <c r="DK29" s="115"/>
      <c r="DL29" s="115"/>
      <c r="DM29" s="115"/>
      <c r="DN29" s="115"/>
      <c r="DO29" s="116"/>
      <c r="DP29" s="119"/>
      <c r="DQ29" s="115"/>
      <c r="DR29" s="115"/>
      <c r="DS29" s="117"/>
      <c r="DT29" s="115"/>
      <c r="DU29" s="115"/>
      <c r="DV29" s="115"/>
      <c r="DW29" s="115"/>
      <c r="DX29" s="116"/>
      <c r="DY29" s="119"/>
      <c r="DZ29" s="115"/>
      <c r="EA29" s="115"/>
      <c r="EB29" s="117"/>
      <c r="EC29" s="115"/>
      <c r="ED29" s="115"/>
      <c r="EE29" s="115"/>
      <c r="EF29" s="115"/>
      <c r="EG29" s="116"/>
      <c r="EH29" s="119"/>
      <c r="EI29" s="115"/>
      <c r="EJ29" s="115"/>
      <c r="EK29" s="117"/>
      <c r="EL29" s="115"/>
      <c r="EM29" s="115"/>
      <c r="EN29" s="115"/>
      <c r="EO29" s="115"/>
      <c r="EP29" s="116"/>
      <c r="EQ29" s="119"/>
      <c r="ER29" s="115"/>
      <c r="ES29" s="115"/>
      <c r="ET29" s="117"/>
      <c r="EU29" s="115"/>
      <c r="EV29" s="115"/>
      <c r="EW29" s="115"/>
      <c r="EX29" s="115"/>
      <c r="EY29" s="116"/>
      <c r="EZ29" s="119"/>
      <c r="FA29" s="115"/>
      <c r="FB29" s="115"/>
      <c r="FC29" s="117"/>
      <c r="FD29" s="115"/>
      <c r="FE29" s="115"/>
      <c r="FF29" s="115"/>
      <c r="FG29" s="115"/>
      <c r="FH29" s="116"/>
      <c r="FI29" s="119"/>
      <c r="FJ29" s="115"/>
      <c r="FK29" s="115"/>
      <c r="FL29" s="117"/>
      <c r="FM29" s="115"/>
      <c r="FN29" s="115"/>
      <c r="FO29" s="115"/>
      <c r="FP29" s="115"/>
      <c r="FQ29" s="116"/>
      <c r="FR29" s="119"/>
      <c r="FS29" s="115"/>
      <c r="FT29" s="115"/>
      <c r="FU29" s="117"/>
      <c r="FV29" s="115"/>
      <c r="FW29" s="115"/>
      <c r="FX29" s="115"/>
      <c r="FY29" s="115"/>
      <c r="FZ29" s="116"/>
      <c r="GA29" s="119"/>
      <c r="GB29" s="115"/>
      <c r="GC29" s="115"/>
      <c r="GD29" s="117"/>
      <c r="GE29" s="115"/>
      <c r="GF29" s="115"/>
      <c r="GG29" s="115"/>
      <c r="GH29" s="115"/>
      <c r="GI29" s="116"/>
      <c r="GJ29" s="119"/>
      <c r="GK29" s="115"/>
      <c r="GL29" s="115"/>
      <c r="GM29" s="117"/>
      <c r="GN29" s="115"/>
      <c r="GO29" s="115"/>
      <c r="GP29" s="115"/>
      <c r="GQ29" s="115"/>
      <c r="GR29" s="116"/>
      <c r="GS29" s="119"/>
      <c r="GT29" s="115"/>
      <c r="GU29" s="115"/>
      <c r="GV29" s="117"/>
      <c r="GW29" s="115"/>
      <c r="GX29" s="115"/>
      <c r="GY29" s="115"/>
      <c r="GZ29" s="115"/>
      <c r="HA29" s="116"/>
      <c r="HB29" s="119"/>
      <c r="HC29" s="115"/>
      <c r="HD29" s="115"/>
      <c r="HE29" s="117"/>
      <c r="HF29" s="115"/>
      <c r="HG29" s="115"/>
      <c r="HH29" s="115"/>
      <c r="HI29" s="115"/>
      <c r="HJ29" s="116"/>
      <c r="HK29" s="121"/>
      <c r="HL29" s="122"/>
      <c r="HM29" s="123"/>
      <c r="HN29" s="122"/>
      <c r="HO29" s="123"/>
    </row>
    <row r="30" spans="1:223" ht="3.75" customHeight="1" thickBot="1">
      <c r="A30" s="100"/>
      <c r="B30" s="101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</row>
    <row r="31" spans="1:223" ht="13.5" customHeight="1" thickBot="1">
      <c r="A31" s="103" t="s">
        <v>48</v>
      </c>
      <c r="B31" s="110" t="s">
        <v>49</v>
      </c>
      <c r="C31" s="105">
        <v>2</v>
      </c>
      <c r="D31" s="103">
        <v>1</v>
      </c>
      <c r="E31" s="103">
        <v>3</v>
      </c>
      <c r="F31" s="103">
        <v>1</v>
      </c>
      <c r="G31" s="103"/>
      <c r="H31" s="106"/>
      <c r="I31" s="103"/>
      <c r="J31" s="103">
        <f>SUM(J32:J35)</f>
        <v>704</v>
      </c>
      <c r="K31" s="103">
        <f>SUM(K32:K35)</f>
        <v>0</v>
      </c>
      <c r="L31" s="103">
        <f>SUM(L32:L35)</f>
        <v>116</v>
      </c>
      <c r="M31" s="103">
        <f>SUM(M32:M35)</f>
        <v>36</v>
      </c>
      <c r="N31" s="103"/>
      <c r="O31" s="103">
        <f aca="true" t="shared" si="11" ref="O31:AL31">SUM(O32:O35)</f>
        <v>588</v>
      </c>
      <c r="P31" s="103">
        <f t="shared" si="11"/>
        <v>160</v>
      </c>
      <c r="Q31" s="103">
        <f t="shared" si="11"/>
        <v>428</v>
      </c>
      <c r="R31" s="103">
        <f t="shared" si="11"/>
        <v>0</v>
      </c>
      <c r="S31" s="103">
        <f t="shared" si="11"/>
        <v>0</v>
      </c>
      <c r="T31" s="103">
        <f t="shared" si="11"/>
        <v>0</v>
      </c>
      <c r="U31" s="103">
        <f t="shared" si="11"/>
        <v>322</v>
      </c>
      <c r="V31" s="103">
        <f t="shared" si="11"/>
        <v>56</v>
      </c>
      <c r="W31" s="103">
        <f t="shared" si="11"/>
        <v>0</v>
      </c>
      <c r="X31" s="103">
        <f t="shared" si="11"/>
        <v>266</v>
      </c>
      <c r="Y31" s="103">
        <f t="shared" si="11"/>
        <v>66</v>
      </c>
      <c r="Z31" s="103">
        <f t="shared" si="11"/>
        <v>200</v>
      </c>
      <c r="AA31" s="103">
        <f t="shared" si="11"/>
        <v>0</v>
      </c>
      <c r="AB31" s="103">
        <f t="shared" si="11"/>
        <v>0</v>
      </c>
      <c r="AC31" s="103">
        <f t="shared" si="11"/>
        <v>56</v>
      </c>
      <c r="AD31" s="103">
        <f t="shared" si="11"/>
        <v>382</v>
      </c>
      <c r="AE31" s="103">
        <f t="shared" si="11"/>
        <v>60</v>
      </c>
      <c r="AF31" s="103">
        <f t="shared" si="11"/>
        <v>36</v>
      </c>
      <c r="AG31" s="103">
        <f t="shared" si="11"/>
        <v>322</v>
      </c>
      <c r="AH31" s="167">
        <f t="shared" si="11"/>
        <v>94</v>
      </c>
      <c r="AI31" s="103">
        <f t="shared" si="11"/>
        <v>228</v>
      </c>
      <c r="AJ31" s="103">
        <f t="shared" si="11"/>
        <v>0</v>
      </c>
      <c r="AK31" s="103">
        <f t="shared" si="11"/>
        <v>0</v>
      </c>
      <c r="AL31" s="103">
        <f t="shared" si="11"/>
        <v>60</v>
      </c>
      <c r="AM31" s="105"/>
      <c r="AN31" s="103"/>
      <c r="AO31" s="103"/>
      <c r="AP31" s="103"/>
      <c r="AQ31" s="103"/>
      <c r="AR31" s="103"/>
      <c r="AS31" s="103"/>
      <c r="AT31" s="103"/>
      <c r="AU31" s="106"/>
      <c r="AV31" s="105"/>
      <c r="AW31" s="103"/>
      <c r="AX31" s="103"/>
      <c r="AY31" s="103"/>
      <c r="AZ31" s="103"/>
      <c r="BA31" s="103"/>
      <c r="BB31" s="103"/>
      <c r="BC31" s="103"/>
      <c r="BD31" s="106"/>
      <c r="BE31" s="105"/>
      <c r="BF31" s="103"/>
      <c r="BG31" s="103"/>
      <c r="BH31" s="103"/>
      <c r="BI31" s="103"/>
      <c r="BJ31" s="103"/>
      <c r="BK31" s="103"/>
      <c r="BL31" s="103"/>
      <c r="BM31" s="106"/>
      <c r="BN31" s="105"/>
      <c r="BO31" s="103"/>
      <c r="BP31" s="103"/>
      <c r="BQ31" s="103"/>
      <c r="BR31" s="103"/>
      <c r="BS31" s="103"/>
      <c r="BT31" s="103"/>
      <c r="BU31" s="103"/>
      <c r="BV31" s="106"/>
      <c r="BW31" s="105"/>
      <c r="BX31" s="103"/>
      <c r="BY31" s="103"/>
      <c r="BZ31" s="103"/>
      <c r="CA31" s="103"/>
      <c r="CB31" s="103"/>
      <c r="CC31" s="103"/>
      <c r="CD31" s="103"/>
      <c r="CE31" s="106"/>
      <c r="CF31" s="105"/>
      <c r="CG31" s="103"/>
      <c r="CH31" s="103"/>
      <c r="CI31" s="103"/>
      <c r="CJ31" s="103"/>
      <c r="CK31" s="103"/>
      <c r="CL31" s="103"/>
      <c r="CM31" s="103"/>
      <c r="CN31" s="106"/>
      <c r="CO31" s="105"/>
      <c r="CP31" s="103"/>
      <c r="CQ31" s="103"/>
      <c r="CR31" s="103"/>
      <c r="CS31" s="103"/>
      <c r="CT31" s="103"/>
      <c r="CU31" s="103"/>
      <c r="CV31" s="103"/>
      <c r="CW31" s="106"/>
      <c r="CX31" s="105"/>
      <c r="CY31" s="103"/>
      <c r="CZ31" s="103"/>
      <c r="DA31" s="103"/>
      <c r="DB31" s="103"/>
      <c r="DC31" s="103"/>
      <c r="DD31" s="103"/>
      <c r="DE31" s="103"/>
      <c r="DF31" s="106"/>
      <c r="DG31" s="105"/>
      <c r="DH31" s="103"/>
      <c r="DI31" s="103"/>
      <c r="DJ31" s="103"/>
      <c r="DK31" s="103"/>
      <c r="DL31" s="103"/>
      <c r="DM31" s="103"/>
      <c r="DN31" s="103"/>
      <c r="DO31" s="106"/>
      <c r="DP31" s="105"/>
      <c r="DQ31" s="103"/>
      <c r="DR31" s="103"/>
      <c r="DS31" s="103"/>
      <c r="DT31" s="103"/>
      <c r="DU31" s="103"/>
      <c r="DV31" s="103"/>
      <c r="DW31" s="103"/>
      <c r="DX31" s="106"/>
      <c r="DY31" s="105"/>
      <c r="DZ31" s="103"/>
      <c r="EA31" s="103"/>
      <c r="EB31" s="103"/>
      <c r="EC31" s="103"/>
      <c r="ED31" s="103"/>
      <c r="EE31" s="103"/>
      <c r="EF31" s="103"/>
      <c r="EG31" s="106"/>
      <c r="EH31" s="105"/>
      <c r="EI31" s="103"/>
      <c r="EJ31" s="103"/>
      <c r="EK31" s="103"/>
      <c r="EL31" s="103"/>
      <c r="EM31" s="103"/>
      <c r="EN31" s="103"/>
      <c r="EO31" s="103"/>
      <c r="EP31" s="106"/>
      <c r="EQ31" s="105"/>
      <c r="ER31" s="103"/>
      <c r="ES31" s="103"/>
      <c r="ET31" s="103"/>
      <c r="EU31" s="103"/>
      <c r="EV31" s="103"/>
      <c r="EW31" s="103"/>
      <c r="EX31" s="103"/>
      <c r="EY31" s="106"/>
      <c r="EZ31" s="105"/>
      <c r="FA31" s="103"/>
      <c r="FB31" s="103"/>
      <c r="FC31" s="103"/>
      <c r="FD31" s="103"/>
      <c r="FE31" s="103"/>
      <c r="FF31" s="103"/>
      <c r="FG31" s="103"/>
      <c r="FH31" s="106"/>
      <c r="FI31" s="105"/>
      <c r="FJ31" s="103"/>
      <c r="FK31" s="103"/>
      <c r="FL31" s="103"/>
      <c r="FM31" s="103"/>
      <c r="FN31" s="103"/>
      <c r="FO31" s="103"/>
      <c r="FP31" s="103"/>
      <c r="FQ31" s="106"/>
      <c r="FR31" s="105"/>
      <c r="FS31" s="103"/>
      <c r="FT31" s="103"/>
      <c r="FU31" s="103"/>
      <c r="FV31" s="103"/>
      <c r="FW31" s="103"/>
      <c r="FX31" s="103"/>
      <c r="FY31" s="103"/>
      <c r="FZ31" s="106"/>
      <c r="GA31" s="105"/>
      <c r="GB31" s="103"/>
      <c r="GC31" s="103"/>
      <c r="GD31" s="103"/>
      <c r="GE31" s="103"/>
      <c r="GF31" s="103"/>
      <c r="GG31" s="103"/>
      <c r="GH31" s="103"/>
      <c r="GI31" s="106"/>
      <c r="GJ31" s="105"/>
      <c r="GK31" s="103"/>
      <c r="GL31" s="103"/>
      <c r="GM31" s="103"/>
      <c r="GN31" s="103"/>
      <c r="GO31" s="103"/>
      <c r="GP31" s="103"/>
      <c r="GQ31" s="103"/>
      <c r="GR31" s="106"/>
      <c r="GS31" s="105"/>
      <c r="GT31" s="103"/>
      <c r="GU31" s="103"/>
      <c r="GV31" s="103"/>
      <c r="GW31" s="103"/>
      <c r="GX31" s="103"/>
      <c r="GY31" s="103"/>
      <c r="GZ31" s="103"/>
      <c r="HA31" s="106"/>
      <c r="HB31" s="105"/>
      <c r="HC31" s="103"/>
      <c r="HD31" s="103"/>
      <c r="HE31" s="103"/>
      <c r="HF31" s="103"/>
      <c r="HG31" s="103"/>
      <c r="HH31" s="103"/>
      <c r="HI31" s="103"/>
      <c r="HJ31" s="106"/>
      <c r="HK31" s="107"/>
      <c r="HL31" s="108"/>
      <c r="HM31" s="109"/>
      <c r="HN31" s="108"/>
      <c r="HO31" s="109"/>
    </row>
    <row r="32" spans="1:223" ht="13.5" customHeight="1">
      <c r="A32" s="187" t="s">
        <v>51</v>
      </c>
      <c r="B32" s="113" t="s">
        <v>23</v>
      </c>
      <c r="C32" s="188">
        <v>2</v>
      </c>
      <c r="D32" s="115">
        <v>1</v>
      </c>
      <c r="E32" s="115"/>
      <c r="F32" s="115"/>
      <c r="G32" s="115"/>
      <c r="H32" s="116"/>
      <c r="I32" s="115"/>
      <c r="J32" s="117">
        <f>L32+O32</f>
        <v>234</v>
      </c>
      <c r="K32" s="115"/>
      <c r="L32" s="115"/>
      <c r="M32" s="117">
        <f>W32+AF32</f>
        <v>18</v>
      </c>
      <c r="N32" s="115"/>
      <c r="O32" s="166">
        <f>P32+Q32+R32+S32</f>
        <v>234</v>
      </c>
      <c r="P32" s="166">
        <f aca="true" t="shared" si="12" ref="P32:Q35">Y32+AH32</f>
        <v>20</v>
      </c>
      <c r="Q32" s="166">
        <f t="shared" si="12"/>
        <v>214</v>
      </c>
      <c r="R32" s="117"/>
      <c r="S32" s="117"/>
      <c r="T32" s="118"/>
      <c r="U32" s="117">
        <f>V32+X32</f>
        <v>102</v>
      </c>
      <c r="V32" s="115"/>
      <c r="W32" s="115"/>
      <c r="X32" s="166">
        <f>Y32+Z32+AA32+AB32</f>
        <v>102</v>
      </c>
      <c r="Y32" s="115">
        <v>10</v>
      </c>
      <c r="Z32" s="115">
        <v>92</v>
      </c>
      <c r="AA32" s="115"/>
      <c r="AB32" s="115"/>
      <c r="AC32" s="116"/>
      <c r="AD32" s="117">
        <f>AE32+AG32</f>
        <v>132</v>
      </c>
      <c r="AE32" s="115"/>
      <c r="AF32" s="115">
        <v>18</v>
      </c>
      <c r="AG32" s="166">
        <f>AH32+AI32+AJ32+AK32</f>
        <v>132</v>
      </c>
      <c r="AH32" s="115">
        <v>10</v>
      </c>
      <c r="AI32" s="115">
        <v>122</v>
      </c>
      <c r="AJ32" s="115"/>
      <c r="AK32" s="115"/>
      <c r="AL32" s="116"/>
      <c r="AM32" s="119"/>
      <c r="AN32" s="115"/>
      <c r="AO32" s="115"/>
      <c r="AP32" s="117"/>
      <c r="AQ32" s="115"/>
      <c r="AR32" s="115"/>
      <c r="AS32" s="115"/>
      <c r="AT32" s="115"/>
      <c r="AU32" s="116"/>
      <c r="AV32" s="119"/>
      <c r="AW32" s="115"/>
      <c r="AX32" s="115"/>
      <c r="AY32" s="117"/>
      <c r="AZ32" s="115"/>
      <c r="BA32" s="115"/>
      <c r="BB32" s="115"/>
      <c r="BC32" s="115"/>
      <c r="BD32" s="116"/>
      <c r="BE32" s="119"/>
      <c r="BF32" s="115"/>
      <c r="BG32" s="115"/>
      <c r="BH32" s="117"/>
      <c r="BI32" s="115"/>
      <c r="BJ32" s="115"/>
      <c r="BK32" s="115"/>
      <c r="BL32" s="115"/>
      <c r="BM32" s="116"/>
      <c r="BN32" s="119"/>
      <c r="BO32" s="115"/>
      <c r="BP32" s="115"/>
      <c r="BQ32" s="117"/>
      <c r="BR32" s="115"/>
      <c r="BS32" s="115"/>
      <c r="BT32" s="115"/>
      <c r="BU32" s="115"/>
      <c r="BV32" s="116"/>
      <c r="BW32" s="119"/>
      <c r="BX32" s="115"/>
      <c r="BY32" s="115"/>
      <c r="BZ32" s="117"/>
      <c r="CA32" s="115"/>
      <c r="CB32" s="115"/>
      <c r="CC32" s="115"/>
      <c r="CD32" s="115"/>
      <c r="CE32" s="116"/>
      <c r="CF32" s="119"/>
      <c r="CG32" s="115"/>
      <c r="CH32" s="115"/>
      <c r="CI32" s="117"/>
      <c r="CJ32" s="115"/>
      <c r="CK32" s="115"/>
      <c r="CL32" s="115"/>
      <c r="CM32" s="115"/>
      <c r="CN32" s="116"/>
      <c r="CO32" s="119"/>
      <c r="CP32" s="115"/>
      <c r="CQ32" s="115"/>
      <c r="CR32" s="117"/>
      <c r="CS32" s="115"/>
      <c r="CT32" s="115"/>
      <c r="CU32" s="115"/>
      <c r="CV32" s="115"/>
      <c r="CW32" s="116"/>
      <c r="CX32" s="119"/>
      <c r="CY32" s="115"/>
      <c r="CZ32" s="115"/>
      <c r="DA32" s="117"/>
      <c r="DB32" s="115"/>
      <c r="DC32" s="115"/>
      <c r="DD32" s="115"/>
      <c r="DE32" s="115"/>
      <c r="DF32" s="116"/>
      <c r="DG32" s="119"/>
      <c r="DH32" s="115"/>
      <c r="DI32" s="115"/>
      <c r="DJ32" s="117"/>
      <c r="DK32" s="115"/>
      <c r="DL32" s="115"/>
      <c r="DM32" s="115"/>
      <c r="DN32" s="115"/>
      <c r="DO32" s="116"/>
      <c r="DP32" s="119"/>
      <c r="DQ32" s="115"/>
      <c r="DR32" s="115"/>
      <c r="DS32" s="117"/>
      <c r="DT32" s="115"/>
      <c r="DU32" s="115"/>
      <c r="DV32" s="115"/>
      <c r="DW32" s="115"/>
      <c r="DX32" s="116"/>
      <c r="DY32" s="119"/>
      <c r="DZ32" s="115"/>
      <c r="EA32" s="115"/>
      <c r="EB32" s="117"/>
      <c r="EC32" s="115"/>
      <c r="ED32" s="115"/>
      <c r="EE32" s="115"/>
      <c r="EF32" s="115"/>
      <c r="EG32" s="116"/>
      <c r="EH32" s="119"/>
      <c r="EI32" s="115"/>
      <c r="EJ32" s="115"/>
      <c r="EK32" s="117"/>
      <c r="EL32" s="115"/>
      <c r="EM32" s="115"/>
      <c r="EN32" s="115"/>
      <c r="EO32" s="115"/>
      <c r="EP32" s="116"/>
      <c r="EQ32" s="119"/>
      <c r="ER32" s="115"/>
      <c r="ES32" s="115"/>
      <c r="ET32" s="117"/>
      <c r="EU32" s="115"/>
      <c r="EV32" s="115"/>
      <c r="EW32" s="115"/>
      <c r="EX32" s="115"/>
      <c r="EY32" s="116"/>
      <c r="EZ32" s="119"/>
      <c r="FA32" s="115"/>
      <c r="FB32" s="115"/>
      <c r="FC32" s="117"/>
      <c r="FD32" s="115"/>
      <c r="FE32" s="115"/>
      <c r="FF32" s="115"/>
      <c r="FG32" s="115"/>
      <c r="FH32" s="116"/>
      <c r="FI32" s="119"/>
      <c r="FJ32" s="115"/>
      <c r="FK32" s="115"/>
      <c r="FL32" s="117"/>
      <c r="FM32" s="115"/>
      <c r="FN32" s="115"/>
      <c r="FO32" s="115"/>
      <c r="FP32" s="115"/>
      <c r="FQ32" s="116"/>
      <c r="FR32" s="119"/>
      <c r="FS32" s="115"/>
      <c r="FT32" s="115"/>
      <c r="FU32" s="117"/>
      <c r="FV32" s="115"/>
      <c r="FW32" s="115"/>
      <c r="FX32" s="115"/>
      <c r="FY32" s="115"/>
      <c r="FZ32" s="116"/>
      <c r="GA32" s="119"/>
      <c r="GB32" s="115"/>
      <c r="GC32" s="115"/>
      <c r="GD32" s="117"/>
      <c r="GE32" s="115"/>
      <c r="GF32" s="115"/>
      <c r="GG32" s="115"/>
      <c r="GH32" s="115"/>
      <c r="GI32" s="116"/>
      <c r="GJ32" s="119"/>
      <c r="GK32" s="115"/>
      <c r="GL32" s="115"/>
      <c r="GM32" s="117"/>
      <c r="GN32" s="115"/>
      <c r="GO32" s="115"/>
      <c r="GP32" s="115"/>
      <c r="GQ32" s="115"/>
      <c r="GR32" s="116"/>
      <c r="GS32" s="119"/>
      <c r="GT32" s="115"/>
      <c r="GU32" s="115"/>
      <c r="GV32" s="117"/>
      <c r="GW32" s="115"/>
      <c r="GX32" s="115"/>
      <c r="GY32" s="115"/>
      <c r="GZ32" s="115"/>
      <c r="HA32" s="116"/>
      <c r="HB32" s="119"/>
      <c r="HC32" s="115"/>
      <c r="HD32" s="115"/>
      <c r="HE32" s="117"/>
      <c r="HF32" s="115"/>
      <c r="HG32" s="115"/>
      <c r="HH32" s="115"/>
      <c r="HI32" s="115"/>
      <c r="HJ32" s="116"/>
      <c r="HK32" s="121"/>
      <c r="HL32" s="122"/>
      <c r="HM32" s="123"/>
      <c r="HN32" s="122"/>
      <c r="HO32" s="123"/>
    </row>
    <row r="33" spans="1:223" ht="13.5" customHeight="1">
      <c r="A33" s="187" t="s">
        <v>54</v>
      </c>
      <c r="B33" s="113" t="s">
        <v>55</v>
      </c>
      <c r="C33" s="115"/>
      <c r="D33" s="115"/>
      <c r="E33" s="115">
        <v>2</v>
      </c>
      <c r="F33" s="115"/>
      <c r="G33" s="115"/>
      <c r="H33" s="116"/>
      <c r="I33" s="115"/>
      <c r="J33" s="117">
        <f>L33+O33</f>
        <v>118</v>
      </c>
      <c r="K33" s="115"/>
      <c r="L33" s="115"/>
      <c r="M33" s="117"/>
      <c r="N33" s="115"/>
      <c r="O33" s="117">
        <f>P33+Q33+R33+S33</f>
        <v>118</v>
      </c>
      <c r="P33" s="166">
        <f t="shared" si="12"/>
        <v>12</v>
      </c>
      <c r="Q33" s="166">
        <f t="shared" si="12"/>
        <v>106</v>
      </c>
      <c r="R33" s="117">
        <f>AA33+AJ33</f>
        <v>0</v>
      </c>
      <c r="S33" s="117"/>
      <c r="T33" s="118"/>
      <c r="U33" s="117">
        <f>V33+X33</f>
        <v>58</v>
      </c>
      <c r="V33" s="115"/>
      <c r="W33" s="115"/>
      <c r="X33" s="166">
        <f>Y33+Z33+AA33+AB33</f>
        <v>58</v>
      </c>
      <c r="Y33" s="115">
        <v>2</v>
      </c>
      <c r="Z33" s="115">
        <v>56</v>
      </c>
      <c r="AA33" s="115"/>
      <c r="AB33" s="115"/>
      <c r="AC33" s="116"/>
      <c r="AD33" s="117">
        <f>AE33+AG33</f>
        <v>60</v>
      </c>
      <c r="AE33" s="115"/>
      <c r="AF33" s="115"/>
      <c r="AG33" s="166">
        <f>AH33+AI33+AJ33+AK33</f>
        <v>60</v>
      </c>
      <c r="AH33" s="115">
        <v>10</v>
      </c>
      <c r="AI33" s="115">
        <v>50</v>
      </c>
      <c r="AJ33" s="115"/>
      <c r="AK33" s="115"/>
      <c r="AL33" s="116"/>
      <c r="AM33" s="119"/>
      <c r="AN33" s="115"/>
      <c r="AO33" s="115"/>
      <c r="AP33" s="117"/>
      <c r="AQ33" s="115"/>
      <c r="AR33" s="115"/>
      <c r="AS33" s="115"/>
      <c r="AT33" s="115"/>
      <c r="AU33" s="116"/>
      <c r="AV33" s="119"/>
      <c r="AW33" s="115"/>
      <c r="AX33" s="115"/>
      <c r="AY33" s="117"/>
      <c r="AZ33" s="115"/>
      <c r="BA33" s="115"/>
      <c r="BB33" s="115"/>
      <c r="BC33" s="115"/>
      <c r="BD33" s="116"/>
      <c r="BE33" s="119"/>
      <c r="BF33" s="115"/>
      <c r="BG33" s="115"/>
      <c r="BH33" s="117"/>
      <c r="BI33" s="115"/>
      <c r="BJ33" s="115"/>
      <c r="BK33" s="115"/>
      <c r="BL33" s="115"/>
      <c r="BM33" s="116"/>
      <c r="BN33" s="119"/>
      <c r="BO33" s="115"/>
      <c r="BP33" s="115"/>
      <c r="BQ33" s="117"/>
      <c r="BR33" s="115"/>
      <c r="BS33" s="115"/>
      <c r="BT33" s="115"/>
      <c r="BU33" s="115"/>
      <c r="BV33" s="116"/>
      <c r="BW33" s="119"/>
      <c r="BX33" s="115"/>
      <c r="BY33" s="115"/>
      <c r="BZ33" s="117"/>
      <c r="CA33" s="115"/>
      <c r="CB33" s="115"/>
      <c r="CC33" s="115"/>
      <c r="CD33" s="115"/>
      <c r="CE33" s="116"/>
      <c r="CF33" s="119"/>
      <c r="CG33" s="115"/>
      <c r="CH33" s="115"/>
      <c r="CI33" s="117"/>
      <c r="CJ33" s="115"/>
      <c r="CK33" s="115"/>
      <c r="CL33" s="115"/>
      <c r="CM33" s="115"/>
      <c r="CN33" s="116"/>
      <c r="CO33" s="119"/>
      <c r="CP33" s="115"/>
      <c r="CQ33" s="115"/>
      <c r="CR33" s="117"/>
      <c r="CS33" s="115"/>
      <c r="CT33" s="115"/>
      <c r="CU33" s="115"/>
      <c r="CV33" s="115"/>
      <c r="CW33" s="116"/>
      <c r="CX33" s="119"/>
      <c r="CY33" s="115"/>
      <c r="CZ33" s="115"/>
      <c r="DA33" s="117"/>
      <c r="DB33" s="115"/>
      <c r="DC33" s="115"/>
      <c r="DD33" s="115"/>
      <c r="DE33" s="115"/>
      <c r="DF33" s="116"/>
      <c r="DG33" s="119"/>
      <c r="DH33" s="115"/>
      <c r="DI33" s="115"/>
      <c r="DJ33" s="117"/>
      <c r="DK33" s="115"/>
      <c r="DL33" s="115"/>
      <c r="DM33" s="115"/>
      <c r="DN33" s="115"/>
      <c r="DO33" s="116"/>
      <c r="DP33" s="119"/>
      <c r="DQ33" s="115"/>
      <c r="DR33" s="115"/>
      <c r="DS33" s="117"/>
      <c r="DT33" s="115"/>
      <c r="DU33" s="115"/>
      <c r="DV33" s="115"/>
      <c r="DW33" s="115"/>
      <c r="DX33" s="116"/>
      <c r="DY33" s="119"/>
      <c r="DZ33" s="115"/>
      <c r="EA33" s="115"/>
      <c r="EB33" s="117"/>
      <c r="EC33" s="115"/>
      <c r="ED33" s="115"/>
      <c r="EE33" s="115"/>
      <c r="EF33" s="115"/>
      <c r="EG33" s="116"/>
      <c r="EH33" s="119"/>
      <c r="EI33" s="115"/>
      <c r="EJ33" s="115"/>
      <c r="EK33" s="117"/>
      <c r="EL33" s="115"/>
      <c r="EM33" s="115"/>
      <c r="EN33" s="115"/>
      <c r="EO33" s="115"/>
      <c r="EP33" s="116"/>
      <c r="EQ33" s="119"/>
      <c r="ER33" s="115"/>
      <c r="ES33" s="115"/>
      <c r="ET33" s="117"/>
      <c r="EU33" s="115"/>
      <c r="EV33" s="115"/>
      <c r="EW33" s="115"/>
      <c r="EX33" s="115"/>
      <c r="EY33" s="116"/>
      <c r="EZ33" s="119"/>
      <c r="FA33" s="115"/>
      <c r="FB33" s="115"/>
      <c r="FC33" s="117"/>
      <c r="FD33" s="115"/>
      <c r="FE33" s="115"/>
      <c r="FF33" s="115"/>
      <c r="FG33" s="115"/>
      <c r="FH33" s="116"/>
      <c r="FI33" s="119"/>
      <c r="FJ33" s="115"/>
      <c r="FK33" s="115"/>
      <c r="FL33" s="117"/>
      <c r="FM33" s="115"/>
      <c r="FN33" s="115"/>
      <c r="FO33" s="115"/>
      <c r="FP33" s="115"/>
      <c r="FQ33" s="116"/>
      <c r="FR33" s="119"/>
      <c r="FS33" s="115"/>
      <c r="FT33" s="115"/>
      <c r="FU33" s="117"/>
      <c r="FV33" s="115"/>
      <c r="FW33" s="115"/>
      <c r="FX33" s="115"/>
      <c r="FY33" s="115"/>
      <c r="FZ33" s="116"/>
      <c r="GA33" s="119"/>
      <c r="GB33" s="115"/>
      <c r="GC33" s="115"/>
      <c r="GD33" s="117"/>
      <c r="GE33" s="115"/>
      <c r="GF33" s="115"/>
      <c r="GG33" s="115"/>
      <c r="GH33" s="115"/>
      <c r="GI33" s="116"/>
      <c r="GJ33" s="119"/>
      <c r="GK33" s="115"/>
      <c r="GL33" s="115"/>
      <c r="GM33" s="117"/>
      <c r="GN33" s="115"/>
      <c r="GO33" s="115"/>
      <c r="GP33" s="115"/>
      <c r="GQ33" s="115"/>
      <c r="GR33" s="116"/>
      <c r="GS33" s="119"/>
      <c r="GT33" s="115"/>
      <c r="GU33" s="115"/>
      <c r="GV33" s="117"/>
      <c r="GW33" s="115"/>
      <c r="GX33" s="115"/>
      <c r="GY33" s="115"/>
      <c r="GZ33" s="115"/>
      <c r="HA33" s="116"/>
      <c r="HB33" s="119"/>
      <c r="HC33" s="115"/>
      <c r="HD33" s="115"/>
      <c r="HE33" s="117"/>
      <c r="HF33" s="115"/>
      <c r="HG33" s="115"/>
      <c r="HH33" s="115"/>
      <c r="HI33" s="115"/>
      <c r="HJ33" s="116"/>
      <c r="HK33" s="121"/>
      <c r="HL33" s="122"/>
      <c r="HM33" s="123"/>
      <c r="HN33" s="122"/>
      <c r="HO33" s="123"/>
    </row>
    <row r="34" spans="1:223" ht="13.5" customHeight="1">
      <c r="A34" s="187" t="s">
        <v>57</v>
      </c>
      <c r="B34" s="113" t="s">
        <v>26</v>
      </c>
      <c r="C34" s="115"/>
      <c r="D34" s="115"/>
      <c r="E34" s="115">
        <v>2</v>
      </c>
      <c r="F34" s="115"/>
      <c r="G34" s="115"/>
      <c r="H34" s="116"/>
      <c r="I34" s="115"/>
      <c r="J34" s="117">
        <f>L34+O34</f>
        <v>118</v>
      </c>
      <c r="K34" s="115"/>
      <c r="L34" s="115"/>
      <c r="M34" s="117"/>
      <c r="N34" s="115"/>
      <c r="O34" s="117">
        <f>P34+Q34+R34+S34</f>
        <v>118</v>
      </c>
      <c r="P34" s="166">
        <f t="shared" si="12"/>
        <v>78</v>
      </c>
      <c r="Q34" s="166">
        <f t="shared" si="12"/>
        <v>40</v>
      </c>
      <c r="R34" s="117">
        <f>AA34+AJ34</f>
        <v>0</v>
      </c>
      <c r="S34" s="117"/>
      <c r="T34" s="118"/>
      <c r="U34" s="117">
        <f>V34+X34</f>
        <v>52</v>
      </c>
      <c r="V34" s="115"/>
      <c r="W34" s="115"/>
      <c r="X34" s="166">
        <f>Y34+Z34+AA34+AB34</f>
        <v>52</v>
      </c>
      <c r="Y34" s="115">
        <v>34</v>
      </c>
      <c r="Z34" s="115">
        <v>18</v>
      </c>
      <c r="AA34" s="115"/>
      <c r="AB34" s="115"/>
      <c r="AC34" s="116"/>
      <c r="AD34" s="117">
        <f>AE34+AG34</f>
        <v>66</v>
      </c>
      <c r="AE34" s="115"/>
      <c r="AF34" s="115"/>
      <c r="AG34" s="166">
        <f>AH34+AI34+AJ34+AK34</f>
        <v>66</v>
      </c>
      <c r="AH34" s="115">
        <v>44</v>
      </c>
      <c r="AI34" s="115">
        <v>22</v>
      </c>
      <c r="AJ34" s="115"/>
      <c r="AK34" s="115"/>
      <c r="AL34" s="116"/>
      <c r="AM34" s="119"/>
      <c r="AN34" s="115"/>
      <c r="AO34" s="115"/>
      <c r="AP34" s="117"/>
      <c r="AQ34" s="115"/>
      <c r="AR34" s="115"/>
      <c r="AS34" s="115"/>
      <c r="AT34" s="115"/>
      <c r="AU34" s="116"/>
      <c r="AV34" s="119"/>
      <c r="AW34" s="115"/>
      <c r="AX34" s="115"/>
      <c r="AY34" s="117"/>
      <c r="AZ34" s="115"/>
      <c r="BA34" s="115"/>
      <c r="BB34" s="115"/>
      <c r="BC34" s="115"/>
      <c r="BD34" s="116"/>
      <c r="BE34" s="119"/>
      <c r="BF34" s="115"/>
      <c r="BG34" s="115"/>
      <c r="BH34" s="117"/>
      <c r="BI34" s="115"/>
      <c r="BJ34" s="115"/>
      <c r="BK34" s="115"/>
      <c r="BL34" s="115"/>
      <c r="BM34" s="116"/>
      <c r="BN34" s="119"/>
      <c r="BO34" s="115"/>
      <c r="BP34" s="115"/>
      <c r="BQ34" s="117"/>
      <c r="BR34" s="115"/>
      <c r="BS34" s="115"/>
      <c r="BT34" s="115"/>
      <c r="BU34" s="115"/>
      <c r="BV34" s="116"/>
      <c r="BW34" s="119"/>
      <c r="BX34" s="115"/>
      <c r="BY34" s="115"/>
      <c r="BZ34" s="117"/>
      <c r="CA34" s="115"/>
      <c r="CB34" s="115"/>
      <c r="CC34" s="115"/>
      <c r="CD34" s="115"/>
      <c r="CE34" s="116"/>
      <c r="CF34" s="119"/>
      <c r="CG34" s="115"/>
      <c r="CH34" s="115"/>
      <c r="CI34" s="117"/>
      <c r="CJ34" s="115"/>
      <c r="CK34" s="115"/>
      <c r="CL34" s="115"/>
      <c r="CM34" s="115"/>
      <c r="CN34" s="116"/>
      <c r="CO34" s="119"/>
      <c r="CP34" s="115"/>
      <c r="CQ34" s="115"/>
      <c r="CR34" s="117"/>
      <c r="CS34" s="115"/>
      <c r="CT34" s="115"/>
      <c r="CU34" s="115"/>
      <c r="CV34" s="115"/>
      <c r="CW34" s="116"/>
      <c r="CX34" s="119"/>
      <c r="CY34" s="115"/>
      <c r="CZ34" s="115"/>
      <c r="DA34" s="117"/>
      <c r="DB34" s="115"/>
      <c r="DC34" s="115"/>
      <c r="DD34" s="115"/>
      <c r="DE34" s="115"/>
      <c r="DF34" s="116"/>
      <c r="DG34" s="119"/>
      <c r="DH34" s="115"/>
      <c r="DI34" s="115"/>
      <c r="DJ34" s="117"/>
      <c r="DK34" s="115"/>
      <c r="DL34" s="115"/>
      <c r="DM34" s="115"/>
      <c r="DN34" s="115"/>
      <c r="DO34" s="116"/>
      <c r="DP34" s="119"/>
      <c r="DQ34" s="115"/>
      <c r="DR34" s="115"/>
      <c r="DS34" s="117"/>
      <c r="DT34" s="115"/>
      <c r="DU34" s="115"/>
      <c r="DV34" s="115"/>
      <c r="DW34" s="115"/>
      <c r="DX34" s="116"/>
      <c r="DY34" s="119"/>
      <c r="DZ34" s="115"/>
      <c r="EA34" s="115"/>
      <c r="EB34" s="117"/>
      <c r="EC34" s="115"/>
      <c r="ED34" s="115"/>
      <c r="EE34" s="115"/>
      <c r="EF34" s="115"/>
      <c r="EG34" s="116"/>
      <c r="EH34" s="119"/>
      <c r="EI34" s="115"/>
      <c r="EJ34" s="115"/>
      <c r="EK34" s="117"/>
      <c r="EL34" s="115"/>
      <c r="EM34" s="115"/>
      <c r="EN34" s="115"/>
      <c r="EO34" s="115"/>
      <c r="EP34" s="116"/>
      <c r="EQ34" s="119"/>
      <c r="ER34" s="115"/>
      <c r="ES34" s="115"/>
      <c r="ET34" s="117"/>
      <c r="EU34" s="115"/>
      <c r="EV34" s="115"/>
      <c r="EW34" s="115"/>
      <c r="EX34" s="115"/>
      <c r="EY34" s="116"/>
      <c r="EZ34" s="119"/>
      <c r="FA34" s="115"/>
      <c r="FB34" s="115"/>
      <c r="FC34" s="117"/>
      <c r="FD34" s="115"/>
      <c r="FE34" s="115"/>
      <c r="FF34" s="115"/>
      <c r="FG34" s="115"/>
      <c r="FH34" s="116"/>
      <c r="FI34" s="119"/>
      <c r="FJ34" s="115"/>
      <c r="FK34" s="115"/>
      <c r="FL34" s="117"/>
      <c r="FM34" s="115"/>
      <c r="FN34" s="115"/>
      <c r="FO34" s="115"/>
      <c r="FP34" s="115"/>
      <c r="FQ34" s="116"/>
      <c r="FR34" s="119"/>
      <c r="FS34" s="115"/>
      <c r="FT34" s="115"/>
      <c r="FU34" s="117"/>
      <c r="FV34" s="115"/>
      <c r="FW34" s="115"/>
      <c r="FX34" s="115"/>
      <c r="FY34" s="115"/>
      <c r="FZ34" s="116"/>
      <c r="GA34" s="119"/>
      <c r="GB34" s="115"/>
      <c r="GC34" s="115"/>
      <c r="GD34" s="117"/>
      <c r="GE34" s="115"/>
      <c r="GF34" s="115"/>
      <c r="GG34" s="115"/>
      <c r="GH34" s="115"/>
      <c r="GI34" s="116"/>
      <c r="GJ34" s="119"/>
      <c r="GK34" s="115"/>
      <c r="GL34" s="115"/>
      <c r="GM34" s="117"/>
      <c r="GN34" s="115"/>
      <c r="GO34" s="115"/>
      <c r="GP34" s="115"/>
      <c r="GQ34" s="115"/>
      <c r="GR34" s="116"/>
      <c r="GS34" s="119"/>
      <c r="GT34" s="115"/>
      <c r="GU34" s="115"/>
      <c r="GV34" s="117"/>
      <c r="GW34" s="115"/>
      <c r="GX34" s="115"/>
      <c r="GY34" s="115"/>
      <c r="GZ34" s="115"/>
      <c r="HA34" s="116"/>
      <c r="HB34" s="119"/>
      <c r="HC34" s="115"/>
      <c r="HD34" s="115"/>
      <c r="HE34" s="117"/>
      <c r="HF34" s="115"/>
      <c r="HG34" s="115"/>
      <c r="HH34" s="115"/>
      <c r="HI34" s="115"/>
      <c r="HJ34" s="116"/>
      <c r="HK34" s="121"/>
      <c r="HL34" s="122"/>
      <c r="HM34" s="123"/>
      <c r="HN34" s="122"/>
      <c r="HO34" s="123"/>
    </row>
    <row r="35" spans="1:223" ht="13.5" customHeight="1">
      <c r="A35" s="187" t="s">
        <v>60</v>
      </c>
      <c r="B35" s="113" t="s">
        <v>41</v>
      </c>
      <c r="C35" s="115">
        <v>2</v>
      </c>
      <c r="D35" s="115"/>
      <c r="E35" s="115">
        <v>1</v>
      </c>
      <c r="F35" s="115">
        <v>2</v>
      </c>
      <c r="G35" s="115"/>
      <c r="H35" s="116"/>
      <c r="I35" s="115"/>
      <c r="J35" s="117">
        <f>L35+O35</f>
        <v>234</v>
      </c>
      <c r="K35" s="115"/>
      <c r="L35" s="115">
        <f>V35+AE35</f>
        <v>116</v>
      </c>
      <c r="M35" s="117">
        <f>W35+AF35</f>
        <v>18</v>
      </c>
      <c r="N35" s="115"/>
      <c r="O35" s="117">
        <f>P35+Q35+R35+S35</f>
        <v>118</v>
      </c>
      <c r="P35" s="166">
        <f t="shared" si="12"/>
        <v>50</v>
      </c>
      <c r="Q35" s="166">
        <f t="shared" si="12"/>
        <v>68</v>
      </c>
      <c r="R35" s="117"/>
      <c r="S35" s="117"/>
      <c r="T35" s="118"/>
      <c r="U35" s="117">
        <f>V35+X35</f>
        <v>110</v>
      </c>
      <c r="V35" s="115">
        <f>AC35</f>
        <v>56</v>
      </c>
      <c r="W35" s="115"/>
      <c r="X35" s="166">
        <f>Y35+Z35+AA35+AB35</f>
        <v>54</v>
      </c>
      <c r="Y35" s="115">
        <v>20</v>
      </c>
      <c r="Z35" s="115">
        <v>34</v>
      </c>
      <c r="AA35" s="115"/>
      <c r="AB35" s="115"/>
      <c r="AC35" s="116">
        <v>56</v>
      </c>
      <c r="AD35" s="117">
        <f>AE35+AG35</f>
        <v>124</v>
      </c>
      <c r="AE35" s="115">
        <f>AL35</f>
        <v>60</v>
      </c>
      <c r="AF35" s="115">
        <v>18</v>
      </c>
      <c r="AG35" s="166">
        <f>AH35+AI35+AJ35+AK35</f>
        <v>64</v>
      </c>
      <c r="AH35" s="115">
        <v>30</v>
      </c>
      <c r="AI35" s="115">
        <v>34</v>
      </c>
      <c r="AJ35" s="115"/>
      <c r="AK35" s="115"/>
      <c r="AL35" s="116">
        <v>60</v>
      </c>
      <c r="AM35" s="119"/>
      <c r="AN35" s="115"/>
      <c r="AO35" s="115"/>
      <c r="AP35" s="117"/>
      <c r="AQ35" s="115"/>
      <c r="AR35" s="115"/>
      <c r="AS35" s="115"/>
      <c r="AT35" s="115"/>
      <c r="AU35" s="116"/>
      <c r="AV35" s="119"/>
      <c r="AW35" s="115"/>
      <c r="AX35" s="115"/>
      <c r="AY35" s="117"/>
      <c r="AZ35" s="115"/>
      <c r="BA35" s="115"/>
      <c r="BB35" s="115"/>
      <c r="BC35" s="115"/>
      <c r="BD35" s="116"/>
      <c r="BE35" s="119"/>
      <c r="BF35" s="115"/>
      <c r="BG35" s="115"/>
      <c r="BH35" s="117"/>
      <c r="BI35" s="115"/>
      <c r="BJ35" s="115"/>
      <c r="BK35" s="115"/>
      <c r="BL35" s="115"/>
      <c r="BM35" s="116"/>
      <c r="BN35" s="119"/>
      <c r="BO35" s="115"/>
      <c r="BP35" s="115"/>
      <c r="BQ35" s="117"/>
      <c r="BR35" s="115"/>
      <c r="BS35" s="115"/>
      <c r="BT35" s="115"/>
      <c r="BU35" s="115"/>
      <c r="BV35" s="116"/>
      <c r="BW35" s="119"/>
      <c r="BX35" s="115"/>
      <c r="BY35" s="115"/>
      <c r="BZ35" s="117"/>
      <c r="CA35" s="115"/>
      <c r="CB35" s="115"/>
      <c r="CC35" s="115"/>
      <c r="CD35" s="115"/>
      <c r="CE35" s="116"/>
      <c r="CF35" s="119"/>
      <c r="CG35" s="115"/>
      <c r="CH35" s="115"/>
      <c r="CI35" s="117"/>
      <c r="CJ35" s="115"/>
      <c r="CK35" s="115"/>
      <c r="CL35" s="115"/>
      <c r="CM35" s="115"/>
      <c r="CN35" s="116"/>
      <c r="CO35" s="119"/>
      <c r="CP35" s="115"/>
      <c r="CQ35" s="115"/>
      <c r="CR35" s="117"/>
      <c r="CS35" s="115"/>
      <c r="CT35" s="115"/>
      <c r="CU35" s="115"/>
      <c r="CV35" s="115"/>
      <c r="CW35" s="116"/>
      <c r="CX35" s="119"/>
      <c r="CY35" s="115"/>
      <c r="CZ35" s="115"/>
      <c r="DA35" s="117"/>
      <c r="DB35" s="115"/>
      <c r="DC35" s="115"/>
      <c r="DD35" s="115"/>
      <c r="DE35" s="115"/>
      <c r="DF35" s="116"/>
      <c r="DG35" s="119"/>
      <c r="DH35" s="115"/>
      <c r="DI35" s="115"/>
      <c r="DJ35" s="117"/>
      <c r="DK35" s="115"/>
      <c r="DL35" s="115"/>
      <c r="DM35" s="115"/>
      <c r="DN35" s="115"/>
      <c r="DO35" s="116"/>
      <c r="DP35" s="119"/>
      <c r="DQ35" s="115"/>
      <c r="DR35" s="115"/>
      <c r="DS35" s="117"/>
      <c r="DT35" s="115"/>
      <c r="DU35" s="115"/>
      <c r="DV35" s="115"/>
      <c r="DW35" s="115"/>
      <c r="DX35" s="116"/>
      <c r="DY35" s="119"/>
      <c r="DZ35" s="115"/>
      <c r="EA35" s="115"/>
      <c r="EB35" s="117"/>
      <c r="EC35" s="115"/>
      <c r="ED35" s="115"/>
      <c r="EE35" s="115"/>
      <c r="EF35" s="115"/>
      <c r="EG35" s="116"/>
      <c r="EH35" s="119"/>
      <c r="EI35" s="115"/>
      <c r="EJ35" s="115"/>
      <c r="EK35" s="117"/>
      <c r="EL35" s="115"/>
      <c r="EM35" s="115"/>
      <c r="EN35" s="115"/>
      <c r="EO35" s="115"/>
      <c r="EP35" s="116"/>
      <c r="EQ35" s="119"/>
      <c r="ER35" s="115"/>
      <c r="ES35" s="115"/>
      <c r="ET35" s="117"/>
      <c r="EU35" s="115"/>
      <c r="EV35" s="115"/>
      <c r="EW35" s="115"/>
      <c r="EX35" s="115"/>
      <c r="EY35" s="116"/>
      <c r="EZ35" s="119"/>
      <c r="FA35" s="115"/>
      <c r="FB35" s="115"/>
      <c r="FC35" s="117"/>
      <c r="FD35" s="115"/>
      <c r="FE35" s="115"/>
      <c r="FF35" s="115"/>
      <c r="FG35" s="115"/>
      <c r="FH35" s="116"/>
      <c r="FI35" s="119"/>
      <c r="FJ35" s="115"/>
      <c r="FK35" s="115"/>
      <c r="FL35" s="117"/>
      <c r="FM35" s="115"/>
      <c r="FN35" s="115"/>
      <c r="FO35" s="115"/>
      <c r="FP35" s="115"/>
      <c r="FQ35" s="116"/>
      <c r="FR35" s="119"/>
      <c r="FS35" s="115"/>
      <c r="FT35" s="115"/>
      <c r="FU35" s="117"/>
      <c r="FV35" s="115"/>
      <c r="FW35" s="115"/>
      <c r="FX35" s="115"/>
      <c r="FY35" s="115"/>
      <c r="FZ35" s="116"/>
      <c r="GA35" s="119"/>
      <c r="GB35" s="115"/>
      <c r="GC35" s="115"/>
      <c r="GD35" s="117"/>
      <c r="GE35" s="115"/>
      <c r="GF35" s="115"/>
      <c r="GG35" s="115"/>
      <c r="GH35" s="115"/>
      <c r="GI35" s="116"/>
      <c r="GJ35" s="119"/>
      <c r="GK35" s="115"/>
      <c r="GL35" s="115"/>
      <c r="GM35" s="117"/>
      <c r="GN35" s="115"/>
      <c r="GO35" s="115"/>
      <c r="GP35" s="115"/>
      <c r="GQ35" s="115"/>
      <c r="GR35" s="116"/>
      <c r="GS35" s="119"/>
      <c r="GT35" s="115"/>
      <c r="GU35" s="115"/>
      <c r="GV35" s="117"/>
      <c r="GW35" s="115"/>
      <c r="GX35" s="115"/>
      <c r="GY35" s="115"/>
      <c r="GZ35" s="115"/>
      <c r="HA35" s="116"/>
      <c r="HB35" s="119"/>
      <c r="HC35" s="115"/>
      <c r="HD35" s="115"/>
      <c r="HE35" s="117"/>
      <c r="HF35" s="115"/>
      <c r="HG35" s="115"/>
      <c r="HH35" s="115"/>
      <c r="HI35" s="115"/>
      <c r="HJ35" s="116"/>
      <c r="HK35" s="121"/>
      <c r="HL35" s="122"/>
      <c r="HM35" s="123"/>
      <c r="HN35" s="122"/>
      <c r="HO35" s="123"/>
    </row>
    <row r="36" spans="1:223" ht="3.75" customHeight="1" thickBot="1">
      <c r="A36" s="100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</row>
    <row r="37" spans="1:223" ht="13.5" customHeight="1" thickBot="1">
      <c r="A37" s="103" t="s">
        <v>62</v>
      </c>
      <c r="B37" s="110" t="s">
        <v>63</v>
      </c>
      <c r="C37" s="105"/>
      <c r="D37" s="103"/>
      <c r="E37" s="103"/>
      <c r="F37" s="103"/>
      <c r="G37" s="103"/>
      <c r="H37" s="106"/>
      <c r="I37" s="103"/>
      <c r="J37" s="103"/>
      <c r="K37" s="103"/>
      <c r="L37" s="103"/>
      <c r="M37" s="103"/>
      <c r="N37" s="103"/>
      <c r="O37" s="103">
        <f>O38</f>
        <v>0</v>
      </c>
      <c r="P37" s="103"/>
      <c r="Q37" s="103"/>
      <c r="R37" s="103"/>
      <c r="S37" s="103"/>
      <c r="T37" s="106"/>
      <c r="U37" s="105">
        <f aca="true" t="shared" si="13" ref="U37:AA37">U38</f>
        <v>0</v>
      </c>
      <c r="V37" s="167">
        <f t="shared" si="13"/>
        <v>0</v>
      </c>
      <c r="W37" s="167">
        <f t="shared" si="13"/>
        <v>0</v>
      </c>
      <c r="X37" s="167">
        <f t="shared" si="13"/>
        <v>0</v>
      </c>
      <c r="Y37" s="167">
        <f t="shared" si="13"/>
        <v>0</v>
      </c>
      <c r="Z37" s="167">
        <f t="shared" si="13"/>
        <v>0</v>
      </c>
      <c r="AA37" s="167">
        <f t="shared" si="13"/>
        <v>0</v>
      </c>
      <c r="AB37" s="103"/>
      <c r="AC37" s="106"/>
      <c r="AD37" s="103">
        <f>AD38</f>
        <v>0</v>
      </c>
      <c r="AE37" s="103">
        <f>AE38</f>
        <v>0</v>
      </c>
      <c r="AF37" s="103">
        <f aca="true" t="shared" si="14" ref="AF37:AK37">AF38</f>
        <v>0</v>
      </c>
      <c r="AG37" s="103">
        <f t="shared" si="14"/>
        <v>0</v>
      </c>
      <c r="AH37" s="103">
        <f t="shared" si="14"/>
        <v>0</v>
      </c>
      <c r="AI37" s="103">
        <f t="shared" si="14"/>
        <v>0</v>
      </c>
      <c r="AJ37" s="103">
        <f t="shared" si="14"/>
        <v>0</v>
      </c>
      <c r="AK37" s="103">
        <f t="shared" si="14"/>
        <v>0</v>
      </c>
      <c r="AL37" s="106"/>
      <c r="AM37" s="105"/>
      <c r="AN37" s="103"/>
      <c r="AO37" s="103"/>
      <c r="AP37" s="103"/>
      <c r="AQ37" s="103"/>
      <c r="AR37" s="103"/>
      <c r="AS37" s="103"/>
      <c r="AT37" s="103"/>
      <c r="AU37" s="106"/>
      <c r="AV37" s="105"/>
      <c r="AW37" s="103"/>
      <c r="AX37" s="103"/>
      <c r="AY37" s="103"/>
      <c r="AZ37" s="103"/>
      <c r="BA37" s="103"/>
      <c r="BB37" s="103"/>
      <c r="BC37" s="103"/>
      <c r="BD37" s="106"/>
      <c r="BE37" s="105"/>
      <c r="BF37" s="103"/>
      <c r="BG37" s="103"/>
      <c r="BH37" s="103"/>
      <c r="BI37" s="103"/>
      <c r="BJ37" s="103"/>
      <c r="BK37" s="103"/>
      <c r="BL37" s="103"/>
      <c r="BM37" s="106"/>
      <c r="BN37" s="105"/>
      <c r="BO37" s="103"/>
      <c r="BP37" s="103"/>
      <c r="BQ37" s="103"/>
      <c r="BR37" s="103"/>
      <c r="BS37" s="103"/>
      <c r="BT37" s="103"/>
      <c r="BU37" s="103"/>
      <c r="BV37" s="106"/>
      <c r="BW37" s="105"/>
      <c r="BX37" s="103"/>
      <c r="BY37" s="103"/>
      <c r="BZ37" s="103"/>
      <c r="CA37" s="103"/>
      <c r="CB37" s="103"/>
      <c r="CC37" s="103"/>
      <c r="CD37" s="103"/>
      <c r="CE37" s="106"/>
      <c r="CF37" s="105"/>
      <c r="CG37" s="103"/>
      <c r="CH37" s="103"/>
      <c r="CI37" s="103"/>
      <c r="CJ37" s="103"/>
      <c r="CK37" s="103"/>
      <c r="CL37" s="103"/>
      <c r="CM37" s="103"/>
      <c r="CN37" s="106"/>
      <c r="CO37" s="105"/>
      <c r="CP37" s="103"/>
      <c r="CQ37" s="103"/>
      <c r="CR37" s="103"/>
      <c r="CS37" s="103"/>
      <c r="CT37" s="103"/>
      <c r="CU37" s="103"/>
      <c r="CV37" s="103"/>
      <c r="CW37" s="106"/>
      <c r="CX37" s="105"/>
      <c r="CY37" s="103"/>
      <c r="CZ37" s="103"/>
      <c r="DA37" s="103"/>
      <c r="DB37" s="103"/>
      <c r="DC37" s="103"/>
      <c r="DD37" s="103"/>
      <c r="DE37" s="103"/>
      <c r="DF37" s="106"/>
      <c r="DG37" s="105"/>
      <c r="DH37" s="103"/>
      <c r="DI37" s="103"/>
      <c r="DJ37" s="103"/>
      <c r="DK37" s="103"/>
      <c r="DL37" s="103"/>
      <c r="DM37" s="103"/>
      <c r="DN37" s="103"/>
      <c r="DO37" s="106"/>
      <c r="DP37" s="105"/>
      <c r="DQ37" s="103"/>
      <c r="DR37" s="103"/>
      <c r="DS37" s="103"/>
      <c r="DT37" s="103"/>
      <c r="DU37" s="103"/>
      <c r="DV37" s="103"/>
      <c r="DW37" s="103"/>
      <c r="DX37" s="106"/>
      <c r="DY37" s="105"/>
      <c r="DZ37" s="103"/>
      <c r="EA37" s="103"/>
      <c r="EB37" s="103"/>
      <c r="EC37" s="103"/>
      <c r="ED37" s="103"/>
      <c r="EE37" s="103"/>
      <c r="EF37" s="103"/>
      <c r="EG37" s="106"/>
      <c r="EH37" s="105"/>
      <c r="EI37" s="103"/>
      <c r="EJ37" s="103"/>
      <c r="EK37" s="103"/>
      <c r="EL37" s="103"/>
      <c r="EM37" s="103"/>
      <c r="EN37" s="103"/>
      <c r="EO37" s="103"/>
      <c r="EP37" s="106"/>
      <c r="EQ37" s="105"/>
      <c r="ER37" s="103"/>
      <c r="ES37" s="103"/>
      <c r="ET37" s="103"/>
      <c r="EU37" s="103"/>
      <c r="EV37" s="103"/>
      <c r="EW37" s="103"/>
      <c r="EX37" s="103"/>
      <c r="EY37" s="106"/>
      <c r="EZ37" s="105"/>
      <c r="FA37" s="103"/>
      <c r="FB37" s="103"/>
      <c r="FC37" s="103"/>
      <c r="FD37" s="103"/>
      <c r="FE37" s="103"/>
      <c r="FF37" s="103"/>
      <c r="FG37" s="103"/>
      <c r="FH37" s="106"/>
      <c r="FI37" s="105"/>
      <c r="FJ37" s="103"/>
      <c r="FK37" s="103"/>
      <c r="FL37" s="103"/>
      <c r="FM37" s="103"/>
      <c r="FN37" s="103"/>
      <c r="FO37" s="103"/>
      <c r="FP37" s="103"/>
      <c r="FQ37" s="106"/>
      <c r="FR37" s="105"/>
      <c r="FS37" s="103"/>
      <c r="FT37" s="103"/>
      <c r="FU37" s="103"/>
      <c r="FV37" s="103"/>
      <c r="FW37" s="103"/>
      <c r="FX37" s="103"/>
      <c r="FY37" s="103"/>
      <c r="FZ37" s="106"/>
      <c r="GA37" s="105"/>
      <c r="GB37" s="103"/>
      <c r="GC37" s="103"/>
      <c r="GD37" s="103"/>
      <c r="GE37" s="103"/>
      <c r="GF37" s="103"/>
      <c r="GG37" s="103"/>
      <c r="GH37" s="103"/>
      <c r="GI37" s="106"/>
      <c r="GJ37" s="105"/>
      <c r="GK37" s="103"/>
      <c r="GL37" s="103"/>
      <c r="GM37" s="103"/>
      <c r="GN37" s="103"/>
      <c r="GO37" s="103"/>
      <c r="GP37" s="103"/>
      <c r="GQ37" s="103"/>
      <c r="GR37" s="106"/>
      <c r="GS37" s="105"/>
      <c r="GT37" s="103"/>
      <c r="GU37" s="103"/>
      <c r="GV37" s="103"/>
      <c r="GW37" s="103"/>
      <c r="GX37" s="103"/>
      <c r="GY37" s="103"/>
      <c r="GZ37" s="103"/>
      <c r="HA37" s="106"/>
      <c r="HB37" s="105"/>
      <c r="HC37" s="103"/>
      <c r="HD37" s="103"/>
      <c r="HE37" s="103"/>
      <c r="HF37" s="103"/>
      <c r="HG37" s="103"/>
      <c r="HH37" s="103"/>
      <c r="HI37" s="103"/>
      <c r="HJ37" s="106"/>
      <c r="HK37" s="107"/>
      <c r="HL37" s="105" t="s">
        <v>325</v>
      </c>
      <c r="HM37" s="106"/>
      <c r="HN37" s="105" t="s">
        <v>148</v>
      </c>
      <c r="HO37" s="106"/>
    </row>
    <row r="38" spans="1:223" ht="13.5" customHeight="1">
      <c r="A38" s="112"/>
      <c r="B38" s="113"/>
      <c r="C38" s="114"/>
      <c r="D38" s="115"/>
      <c r="E38" s="115"/>
      <c r="F38" s="115"/>
      <c r="G38" s="115"/>
      <c r="H38" s="116"/>
      <c r="I38" s="115"/>
      <c r="J38" s="117"/>
      <c r="K38" s="115"/>
      <c r="L38" s="115"/>
      <c r="M38" s="117"/>
      <c r="N38" s="115"/>
      <c r="O38" s="117">
        <f>P38+Q38+R38+S38</f>
        <v>0</v>
      </c>
      <c r="P38" s="166">
        <f>Y38+AH38</f>
        <v>0</v>
      </c>
      <c r="Q38" s="166">
        <f>Z38+AI38</f>
        <v>0</v>
      </c>
      <c r="R38" s="117">
        <f>AA38+AJ38</f>
        <v>0</v>
      </c>
      <c r="S38" s="117">
        <f>AB38+AK38</f>
        <v>0</v>
      </c>
      <c r="T38" s="118"/>
      <c r="U38" s="117">
        <f>V38+X38</f>
        <v>0</v>
      </c>
      <c r="V38" s="115"/>
      <c r="W38" s="115"/>
      <c r="X38" s="166">
        <f>Y38+Z38+AA38+AB38</f>
        <v>0</v>
      </c>
      <c r="Y38" s="115"/>
      <c r="Z38" s="115"/>
      <c r="AA38" s="115"/>
      <c r="AB38" s="115"/>
      <c r="AC38" s="116"/>
      <c r="AD38" s="117"/>
      <c r="AE38" s="115"/>
      <c r="AF38" s="115"/>
      <c r="AG38" s="117"/>
      <c r="AH38" s="120"/>
      <c r="AI38" s="120"/>
      <c r="AJ38" s="115"/>
      <c r="AK38" s="115"/>
      <c r="AL38" s="116"/>
      <c r="AM38" s="119"/>
      <c r="AN38" s="115"/>
      <c r="AO38" s="115"/>
      <c r="AP38" s="117"/>
      <c r="AQ38" s="115"/>
      <c r="AR38" s="115"/>
      <c r="AS38" s="115"/>
      <c r="AT38" s="115"/>
      <c r="AU38" s="116"/>
      <c r="AV38" s="119"/>
      <c r="AW38" s="115"/>
      <c r="AX38" s="115"/>
      <c r="AY38" s="117"/>
      <c r="AZ38" s="115"/>
      <c r="BA38" s="115"/>
      <c r="BB38" s="115"/>
      <c r="BC38" s="115"/>
      <c r="BD38" s="116"/>
      <c r="BE38" s="119"/>
      <c r="BF38" s="115"/>
      <c r="BG38" s="115"/>
      <c r="BH38" s="117"/>
      <c r="BI38" s="115"/>
      <c r="BJ38" s="115"/>
      <c r="BK38" s="115"/>
      <c r="BL38" s="115"/>
      <c r="BM38" s="116"/>
      <c r="BN38" s="119"/>
      <c r="BO38" s="115"/>
      <c r="BP38" s="115"/>
      <c r="BQ38" s="117"/>
      <c r="BR38" s="115"/>
      <c r="BS38" s="115"/>
      <c r="BT38" s="115"/>
      <c r="BU38" s="115"/>
      <c r="BV38" s="116"/>
      <c r="BW38" s="119"/>
      <c r="BX38" s="115"/>
      <c r="BY38" s="115"/>
      <c r="BZ38" s="117"/>
      <c r="CA38" s="115"/>
      <c r="CB38" s="115"/>
      <c r="CC38" s="115"/>
      <c r="CD38" s="115"/>
      <c r="CE38" s="116"/>
      <c r="CF38" s="119"/>
      <c r="CG38" s="115"/>
      <c r="CH38" s="115"/>
      <c r="CI38" s="117"/>
      <c r="CJ38" s="115"/>
      <c r="CK38" s="115"/>
      <c r="CL38" s="115"/>
      <c r="CM38" s="115"/>
      <c r="CN38" s="116"/>
      <c r="CO38" s="119"/>
      <c r="CP38" s="115"/>
      <c r="CQ38" s="115"/>
      <c r="CR38" s="117"/>
      <c r="CS38" s="115"/>
      <c r="CT38" s="115"/>
      <c r="CU38" s="115"/>
      <c r="CV38" s="115"/>
      <c r="CW38" s="116"/>
      <c r="CX38" s="119"/>
      <c r="CY38" s="115"/>
      <c r="CZ38" s="115"/>
      <c r="DA38" s="117"/>
      <c r="DB38" s="115"/>
      <c r="DC38" s="115"/>
      <c r="DD38" s="115"/>
      <c r="DE38" s="115"/>
      <c r="DF38" s="116"/>
      <c r="DG38" s="119"/>
      <c r="DH38" s="115"/>
      <c r="DI38" s="115"/>
      <c r="DJ38" s="117"/>
      <c r="DK38" s="115"/>
      <c r="DL38" s="115"/>
      <c r="DM38" s="115"/>
      <c r="DN38" s="115"/>
      <c r="DO38" s="116"/>
      <c r="DP38" s="119"/>
      <c r="DQ38" s="115"/>
      <c r="DR38" s="115"/>
      <c r="DS38" s="117"/>
      <c r="DT38" s="115"/>
      <c r="DU38" s="115"/>
      <c r="DV38" s="115"/>
      <c r="DW38" s="115"/>
      <c r="DX38" s="116"/>
      <c r="DY38" s="119"/>
      <c r="DZ38" s="115"/>
      <c r="EA38" s="115"/>
      <c r="EB38" s="117"/>
      <c r="EC38" s="115"/>
      <c r="ED38" s="115"/>
      <c r="EE38" s="115"/>
      <c r="EF38" s="115"/>
      <c r="EG38" s="116"/>
      <c r="EH38" s="119"/>
      <c r="EI38" s="115"/>
      <c r="EJ38" s="115"/>
      <c r="EK38" s="117"/>
      <c r="EL38" s="115"/>
      <c r="EM38" s="115"/>
      <c r="EN38" s="115"/>
      <c r="EO38" s="115"/>
      <c r="EP38" s="116"/>
      <c r="EQ38" s="119"/>
      <c r="ER38" s="115"/>
      <c r="ES38" s="115"/>
      <c r="ET38" s="117"/>
      <c r="EU38" s="115"/>
      <c r="EV38" s="115"/>
      <c r="EW38" s="115"/>
      <c r="EX38" s="115"/>
      <c r="EY38" s="116"/>
      <c r="EZ38" s="119"/>
      <c r="FA38" s="115"/>
      <c r="FB38" s="115"/>
      <c r="FC38" s="117"/>
      <c r="FD38" s="115"/>
      <c r="FE38" s="115"/>
      <c r="FF38" s="115"/>
      <c r="FG38" s="115"/>
      <c r="FH38" s="116"/>
      <c r="FI38" s="119"/>
      <c r="FJ38" s="115"/>
      <c r="FK38" s="115"/>
      <c r="FL38" s="117"/>
      <c r="FM38" s="115"/>
      <c r="FN38" s="115"/>
      <c r="FO38" s="115"/>
      <c r="FP38" s="115"/>
      <c r="FQ38" s="116"/>
      <c r="FR38" s="119"/>
      <c r="FS38" s="115"/>
      <c r="FT38" s="115"/>
      <c r="FU38" s="117"/>
      <c r="FV38" s="115"/>
      <c r="FW38" s="115"/>
      <c r="FX38" s="115"/>
      <c r="FY38" s="115"/>
      <c r="FZ38" s="116"/>
      <c r="GA38" s="119"/>
      <c r="GB38" s="115"/>
      <c r="GC38" s="115"/>
      <c r="GD38" s="117"/>
      <c r="GE38" s="115"/>
      <c r="GF38" s="115"/>
      <c r="GG38" s="115"/>
      <c r="GH38" s="115"/>
      <c r="GI38" s="116"/>
      <c r="GJ38" s="119"/>
      <c r="GK38" s="115"/>
      <c r="GL38" s="115"/>
      <c r="GM38" s="117"/>
      <c r="GN38" s="115"/>
      <c r="GO38" s="115"/>
      <c r="GP38" s="115"/>
      <c r="GQ38" s="115"/>
      <c r="GR38" s="116"/>
      <c r="GS38" s="119"/>
      <c r="GT38" s="115"/>
      <c r="GU38" s="115"/>
      <c r="GV38" s="117"/>
      <c r="GW38" s="115"/>
      <c r="GX38" s="115"/>
      <c r="GY38" s="115"/>
      <c r="GZ38" s="115"/>
      <c r="HA38" s="116"/>
      <c r="HB38" s="119"/>
      <c r="HC38" s="115"/>
      <c r="HD38" s="115"/>
      <c r="HE38" s="117"/>
      <c r="HF38" s="115"/>
      <c r="HG38" s="115"/>
      <c r="HH38" s="115"/>
      <c r="HI38" s="115"/>
      <c r="HJ38" s="116"/>
      <c r="HK38" s="121"/>
      <c r="HL38" s="119" t="s">
        <v>325</v>
      </c>
      <c r="HM38" s="116"/>
      <c r="HN38" s="119" t="s">
        <v>148</v>
      </c>
      <c r="HO38" s="116"/>
    </row>
    <row r="39" spans="1:223" ht="3.75" customHeight="1">
      <c r="A39" s="100"/>
      <c r="B39" s="101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</row>
    <row r="40" spans="1:223" ht="13.5" customHeight="1" thickBot="1">
      <c r="A40" s="100"/>
      <c r="B40" s="101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2" t="s">
        <v>510</v>
      </c>
      <c r="HM40" s="102"/>
      <c r="HN40" s="102" t="s">
        <v>510</v>
      </c>
      <c r="HO40" s="102"/>
    </row>
    <row r="41" spans="1:223" ht="13.5" customHeight="1" thickBot="1">
      <c r="A41" s="103" t="s">
        <v>511</v>
      </c>
      <c r="B41" s="104" t="s">
        <v>512</v>
      </c>
      <c r="C41" s="105" t="s">
        <v>36</v>
      </c>
      <c r="D41" s="103" t="s">
        <v>24</v>
      </c>
      <c r="E41" s="103" t="s">
        <v>89</v>
      </c>
      <c r="F41" s="103"/>
      <c r="G41" s="103" t="s">
        <v>24</v>
      </c>
      <c r="H41" s="106"/>
      <c r="I41" s="103"/>
      <c r="J41" s="103" t="s">
        <v>513</v>
      </c>
      <c r="K41" s="103"/>
      <c r="L41" s="103" t="s">
        <v>514</v>
      </c>
      <c r="M41" s="103"/>
      <c r="N41" s="103"/>
      <c r="O41" s="103" t="s">
        <v>515</v>
      </c>
      <c r="P41" s="103" t="s">
        <v>516</v>
      </c>
      <c r="Q41" s="103" t="s">
        <v>517</v>
      </c>
      <c r="R41" s="103"/>
      <c r="S41" s="103" t="s">
        <v>318</v>
      </c>
      <c r="T41" s="106"/>
      <c r="U41" s="105"/>
      <c r="V41" s="103"/>
      <c r="W41" s="103"/>
      <c r="X41" s="103"/>
      <c r="Y41" s="103"/>
      <c r="Z41" s="103"/>
      <c r="AA41" s="103"/>
      <c r="AB41" s="103"/>
      <c r="AC41" s="106"/>
      <c r="AD41" s="105"/>
      <c r="AE41" s="103"/>
      <c r="AF41" s="103"/>
      <c r="AG41" s="103"/>
      <c r="AH41" s="103"/>
      <c r="AI41" s="103"/>
      <c r="AJ41" s="103"/>
      <c r="AK41" s="103"/>
      <c r="AL41" s="106"/>
      <c r="AM41" s="190">
        <f>AM43+AM51+AM55</f>
        <v>864</v>
      </c>
      <c r="AN41" s="103">
        <f>AN43+AN51+AN55</f>
        <v>288</v>
      </c>
      <c r="AO41" s="103">
        <f aca="true" t="shared" si="15" ref="AO41:AT41">AO43+AO51+AO55</f>
        <v>0</v>
      </c>
      <c r="AP41" s="103">
        <f t="shared" si="15"/>
        <v>576</v>
      </c>
      <c r="AQ41" s="103">
        <f t="shared" si="15"/>
        <v>302</v>
      </c>
      <c r="AR41" s="103">
        <f t="shared" si="15"/>
        <v>274</v>
      </c>
      <c r="AS41" s="103">
        <f t="shared" si="15"/>
        <v>0</v>
      </c>
      <c r="AT41" s="103">
        <f t="shared" si="15"/>
        <v>0</v>
      </c>
      <c r="AU41" s="106"/>
      <c r="AV41" s="190">
        <f>AV43+AV51+AV55</f>
        <v>810</v>
      </c>
      <c r="AW41" s="103">
        <f>AW43+AW51+AW55</f>
        <v>270</v>
      </c>
      <c r="AX41" s="103">
        <f aca="true" t="shared" si="16" ref="AX41:BC41">AX43+AX51+AX55</f>
        <v>0</v>
      </c>
      <c r="AY41" s="103">
        <f t="shared" si="16"/>
        <v>540</v>
      </c>
      <c r="AZ41" s="103">
        <f t="shared" si="16"/>
        <v>248</v>
      </c>
      <c r="BA41" s="103">
        <f t="shared" si="16"/>
        <v>272</v>
      </c>
      <c r="BB41" s="103">
        <f t="shared" si="16"/>
        <v>0</v>
      </c>
      <c r="BC41" s="103">
        <f t="shared" si="16"/>
        <v>0</v>
      </c>
      <c r="BD41" s="106"/>
      <c r="BE41" s="190">
        <f>BE43+BE51+BE55</f>
        <v>702</v>
      </c>
      <c r="BF41" s="103">
        <f>BF43+BF51+BF55</f>
        <v>234</v>
      </c>
      <c r="BG41" s="103">
        <f aca="true" t="shared" si="17" ref="BG41:BL41">BG43+BG51+BG55</f>
        <v>0</v>
      </c>
      <c r="BH41" s="103">
        <f t="shared" si="17"/>
        <v>468</v>
      </c>
      <c r="BI41" s="103">
        <f t="shared" si="17"/>
        <v>242</v>
      </c>
      <c r="BJ41" s="103">
        <f t="shared" si="17"/>
        <v>226</v>
      </c>
      <c r="BK41" s="103">
        <f t="shared" si="17"/>
        <v>0</v>
      </c>
      <c r="BL41" s="103">
        <f t="shared" si="17"/>
        <v>0</v>
      </c>
      <c r="BM41" s="106"/>
      <c r="BN41" s="190">
        <f>BN43+BN51+BN55</f>
        <v>486</v>
      </c>
      <c r="BO41" s="103">
        <f>BO43+BO51+BO55</f>
        <v>162</v>
      </c>
      <c r="BP41" s="103">
        <f aca="true" t="shared" si="18" ref="BP41:BU41">BP43+BP51+BP55</f>
        <v>0</v>
      </c>
      <c r="BQ41" s="103">
        <f t="shared" si="18"/>
        <v>324</v>
      </c>
      <c r="BR41" s="103">
        <f t="shared" si="18"/>
        <v>162</v>
      </c>
      <c r="BS41" s="103">
        <f t="shared" si="18"/>
        <v>122</v>
      </c>
      <c r="BT41" s="103">
        <f t="shared" si="18"/>
        <v>0</v>
      </c>
      <c r="BU41" s="103">
        <f t="shared" si="18"/>
        <v>30</v>
      </c>
      <c r="BV41" s="106"/>
      <c r="BW41" s="105"/>
      <c r="BX41" s="103"/>
      <c r="BY41" s="103"/>
      <c r="BZ41" s="103"/>
      <c r="CA41" s="103"/>
      <c r="CB41" s="103"/>
      <c r="CC41" s="103"/>
      <c r="CD41" s="103"/>
      <c r="CE41" s="106"/>
      <c r="CF41" s="105"/>
      <c r="CG41" s="103"/>
      <c r="CH41" s="103"/>
      <c r="CI41" s="103"/>
      <c r="CJ41" s="103"/>
      <c r="CK41" s="103"/>
      <c r="CL41" s="103"/>
      <c r="CM41" s="103"/>
      <c r="CN41" s="106"/>
      <c r="CO41" s="105"/>
      <c r="CP41" s="103"/>
      <c r="CQ41" s="103"/>
      <c r="CR41" s="103"/>
      <c r="CS41" s="103"/>
      <c r="CT41" s="103"/>
      <c r="CU41" s="103"/>
      <c r="CV41" s="103"/>
      <c r="CW41" s="106"/>
      <c r="CX41" s="105"/>
      <c r="CY41" s="103"/>
      <c r="CZ41" s="103"/>
      <c r="DA41" s="103"/>
      <c r="DB41" s="103"/>
      <c r="DC41" s="103"/>
      <c r="DD41" s="103"/>
      <c r="DE41" s="103"/>
      <c r="DF41" s="106"/>
      <c r="DG41" s="105"/>
      <c r="DH41" s="103"/>
      <c r="DI41" s="103"/>
      <c r="DJ41" s="103"/>
      <c r="DK41" s="103"/>
      <c r="DL41" s="103"/>
      <c r="DM41" s="103"/>
      <c r="DN41" s="103"/>
      <c r="DO41" s="106"/>
      <c r="DP41" s="105"/>
      <c r="DQ41" s="103"/>
      <c r="DR41" s="103"/>
      <c r="DS41" s="103"/>
      <c r="DT41" s="103"/>
      <c r="DU41" s="103"/>
      <c r="DV41" s="103"/>
      <c r="DW41" s="103"/>
      <c r="DX41" s="106"/>
      <c r="DY41" s="105"/>
      <c r="DZ41" s="103"/>
      <c r="EA41" s="103"/>
      <c r="EB41" s="103"/>
      <c r="EC41" s="103"/>
      <c r="ED41" s="103"/>
      <c r="EE41" s="103"/>
      <c r="EF41" s="103"/>
      <c r="EG41" s="106"/>
      <c r="EH41" s="105"/>
      <c r="EI41" s="103"/>
      <c r="EJ41" s="103"/>
      <c r="EK41" s="103"/>
      <c r="EL41" s="103"/>
      <c r="EM41" s="103"/>
      <c r="EN41" s="103"/>
      <c r="EO41" s="103"/>
      <c r="EP41" s="106"/>
      <c r="EQ41" s="105"/>
      <c r="ER41" s="103"/>
      <c r="ES41" s="103"/>
      <c r="ET41" s="103"/>
      <c r="EU41" s="103"/>
      <c r="EV41" s="103"/>
      <c r="EW41" s="103"/>
      <c r="EX41" s="103"/>
      <c r="EY41" s="106"/>
      <c r="EZ41" s="105"/>
      <c r="FA41" s="103"/>
      <c r="FB41" s="103"/>
      <c r="FC41" s="103"/>
      <c r="FD41" s="103"/>
      <c r="FE41" s="103"/>
      <c r="FF41" s="103"/>
      <c r="FG41" s="103"/>
      <c r="FH41" s="106"/>
      <c r="FI41" s="105"/>
      <c r="FJ41" s="103"/>
      <c r="FK41" s="103"/>
      <c r="FL41" s="103"/>
      <c r="FM41" s="103"/>
      <c r="FN41" s="103"/>
      <c r="FO41" s="103"/>
      <c r="FP41" s="103"/>
      <c r="FQ41" s="106"/>
      <c r="FR41" s="105"/>
      <c r="FS41" s="103"/>
      <c r="FT41" s="103"/>
      <c r="FU41" s="103"/>
      <c r="FV41" s="103"/>
      <c r="FW41" s="103"/>
      <c r="FX41" s="103"/>
      <c r="FY41" s="103"/>
      <c r="FZ41" s="106"/>
      <c r="GA41" s="105"/>
      <c r="GB41" s="103"/>
      <c r="GC41" s="103"/>
      <c r="GD41" s="103"/>
      <c r="GE41" s="103"/>
      <c r="GF41" s="103"/>
      <c r="GG41" s="103"/>
      <c r="GH41" s="103"/>
      <c r="GI41" s="106"/>
      <c r="GJ41" s="105"/>
      <c r="GK41" s="103"/>
      <c r="GL41" s="103"/>
      <c r="GM41" s="103"/>
      <c r="GN41" s="103"/>
      <c r="GO41" s="103"/>
      <c r="GP41" s="103"/>
      <c r="GQ41" s="103"/>
      <c r="GR41" s="106"/>
      <c r="GS41" s="105"/>
      <c r="GT41" s="103"/>
      <c r="GU41" s="103"/>
      <c r="GV41" s="103"/>
      <c r="GW41" s="103"/>
      <c r="GX41" s="103"/>
      <c r="GY41" s="103"/>
      <c r="GZ41" s="103"/>
      <c r="HA41" s="106"/>
      <c r="HB41" s="105"/>
      <c r="HC41" s="103"/>
      <c r="HD41" s="103"/>
      <c r="HE41" s="103"/>
      <c r="HF41" s="103"/>
      <c r="HG41" s="103"/>
      <c r="HH41" s="103"/>
      <c r="HI41" s="103"/>
      <c r="HJ41" s="106"/>
      <c r="HK41" s="107"/>
      <c r="HL41" s="105" t="s">
        <v>513</v>
      </c>
      <c r="HM41" s="106"/>
      <c r="HN41" s="105" t="s">
        <v>515</v>
      </c>
      <c r="HO41" s="106"/>
    </row>
    <row r="42" spans="1:223" ht="3.75" customHeight="1" thickBot="1">
      <c r="A42" s="100"/>
      <c r="B42" s="101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</row>
    <row r="43" spans="1:223" ht="23.25" customHeight="1" thickBot="1">
      <c r="A43" s="103" t="s">
        <v>68</v>
      </c>
      <c r="B43" s="110" t="s">
        <v>69</v>
      </c>
      <c r="C43" s="105" t="s">
        <v>16</v>
      </c>
      <c r="D43" s="103" t="s">
        <v>14</v>
      </c>
      <c r="E43" s="103" t="s">
        <v>24</v>
      </c>
      <c r="F43" s="103"/>
      <c r="G43" s="103"/>
      <c r="H43" s="106"/>
      <c r="I43" s="103"/>
      <c r="J43" s="103" t="s">
        <v>532</v>
      </c>
      <c r="K43" s="103"/>
      <c r="L43" s="103" t="s">
        <v>454</v>
      </c>
      <c r="M43" s="103"/>
      <c r="N43" s="103"/>
      <c r="O43" s="103" t="s">
        <v>533</v>
      </c>
      <c r="P43" s="103" t="s">
        <v>370</v>
      </c>
      <c r="Q43" s="103" t="s">
        <v>507</v>
      </c>
      <c r="R43" s="103"/>
      <c r="S43" s="103"/>
      <c r="T43" s="106"/>
      <c r="U43" s="105"/>
      <c r="V43" s="103"/>
      <c r="W43" s="103"/>
      <c r="X43" s="103"/>
      <c r="Y43" s="103"/>
      <c r="Z43" s="103"/>
      <c r="AA43" s="103"/>
      <c r="AB43" s="103"/>
      <c r="AC43" s="106"/>
      <c r="AD43" s="105"/>
      <c r="AE43" s="103"/>
      <c r="AF43" s="103"/>
      <c r="AG43" s="103"/>
      <c r="AH43" s="103"/>
      <c r="AI43" s="103"/>
      <c r="AJ43" s="103"/>
      <c r="AK43" s="103"/>
      <c r="AL43" s="106"/>
      <c r="AM43" s="190">
        <f>AM44+AM45+AM46+AM47+AM48+AM49</f>
        <v>318</v>
      </c>
      <c r="AN43" s="103">
        <f>AN44+AN45+AN46+AN47+AN48+AN49</f>
        <v>116</v>
      </c>
      <c r="AO43" s="103">
        <f aca="true" t="shared" si="19" ref="AO43:AT43">AO44+AO45+AO46+AO47+AO48+AO49</f>
        <v>0</v>
      </c>
      <c r="AP43" s="103">
        <f t="shared" si="19"/>
        <v>202</v>
      </c>
      <c r="AQ43" s="103">
        <f t="shared" si="19"/>
        <v>96</v>
      </c>
      <c r="AR43" s="103">
        <f t="shared" si="19"/>
        <v>106</v>
      </c>
      <c r="AS43" s="103">
        <f t="shared" si="19"/>
        <v>0</v>
      </c>
      <c r="AT43" s="103">
        <f t="shared" si="19"/>
        <v>0</v>
      </c>
      <c r="AU43" s="106"/>
      <c r="AV43" s="190">
        <f aca="true" t="shared" si="20" ref="AV43:BC43">AV44+AV45+AV46+AV47+AV48</f>
        <v>148</v>
      </c>
      <c r="AW43" s="103">
        <f t="shared" si="20"/>
        <v>52</v>
      </c>
      <c r="AX43" s="103">
        <f t="shared" si="20"/>
        <v>0</v>
      </c>
      <c r="AY43" s="103">
        <f t="shared" si="20"/>
        <v>96</v>
      </c>
      <c r="AZ43" s="103">
        <f t="shared" si="20"/>
        <v>0</v>
      </c>
      <c r="BA43" s="103">
        <f t="shared" si="20"/>
        <v>96</v>
      </c>
      <c r="BB43" s="103">
        <f t="shared" si="20"/>
        <v>0</v>
      </c>
      <c r="BC43" s="103">
        <f t="shared" si="20"/>
        <v>0</v>
      </c>
      <c r="BD43" s="106"/>
      <c r="BE43" s="190">
        <f aca="true" t="shared" si="21" ref="BE43:BL43">BE44+BE45+BE46+BE47+BE48</f>
        <v>124</v>
      </c>
      <c r="BF43" s="103">
        <f t="shared" si="21"/>
        <v>42</v>
      </c>
      <c r="BG43" s="103">
        <f t="shared" si="21"/>
        <v>0</v>
      </c>
      <c r="BH43" s="103">
        <f t="shared" si="21"/>
        <v>82</v>
      </c>
      <c r="BI43" s="103">
        <f t="shared" si="21"/>
        <v>36</v>
      </c>
      <c r="BJ43" s="103">
        <f t="shared" si="21"/>
        <v>46</v>
      </c>
      <c r="BK43" s="103">
        <f t="shared" si="21"/>
        <v>0</v>
      </c>
      <c r="BL43" s="103">
        <f t="shared" si="21"/>
        <v>0</v>
      </c>
      <c r="BM43" s="106"/>
      <c r="BN43" s="190">
        <f aca="true" t="shared" si="22" ref="BN43:BU43">BN44+BN45+BN46+BN47+BN48</f>
        <v>28</v>
      </c>
      <c r="BO43" s="103">
        <f t="shared" si="22"/>
        <v>12</v>
      </c>
      <c r="BP43" s="103">
        <f t="shared" si="22"/>
        <v>0</v>
      </c>
      <c r="BQ43" s="103">
        <f t="shared" si="22"/>
        <v>16</v>
      </c>
      <c r="BR43" s="103">
        <f t="shared" si="22"/>
        <v>0</v>
      </c>
      <c r="BS43" s="103">
        <f t="shared" si="22"/>
        <v>16</v>
      </c>
      <c r="BT43" s="103">
        <f t="shared" si="22"/>
        <v>0</v>
      </c>
      <c r="BU43" s="103">
        <f t="shared" si="22"/>
        <v>0</v>
      </c>
      <c r="BV43" s="106"/>
      <c r="BW43" s="105"/>
      <c r="BX43" s="103"/>
      <c r="BY43" s="103"/>
      <c r="BZ43" s="103"/>
      <c r="CA43" s="103"/>
      <c r="CB43" s="103"/>
      <c r="CC43" s="103"/>
      <c r="CD43" s="103"/>
      <c r="CE43" s="106"/>
      <c r="CF43" s="105"/>
      <c r="CG43" s="103"/>
      <c r="CH43" s="103"/>
      <c r="CI43" s="103"/>
      <c r="CJ43" s="103"/>
      <c r="CK43" s="103"/>
      <c r="CL43" s="103"/>
      <c r="CM43" s="103"/>
      <c r="CN43" s="106"/>
      <c r="CO43" s="105"/>
      <c r="CP43" s="103"/>
      <c r="CQ43" s="103"/>
      <c r="CR43" s="103"/>
      <c r="CS43" s="103"/>
      <c r="CT43" s="103"/>
      <c r="CU43" s="103"/>
      <c r="CV43" s="103"/>
      <c r="CW43" s="106"/>
      <c r="CX43" s="105"/>
      <c r="CY43" s="103"/>
      <c r="CZ43" s="103"/>
      <c r="DA43" s="103"/>
      <c r="DB43" s="103"/>
      <c r="DC43" s="103"/>
      <c r="DD43" s="103"/>
      <c r="DE43" s="103"/>
      <c r="DF43" s="106"/>
      <c r="DG43" s="105"/>
      <c r="DH43" s="103"/>
      <c r="DI43" s="103"/>
      <c r="DJ43" s="103"/>
      <c r="DK43" s="103"/>
      <c r="DL43" s="103"/>
      <c r="DM43" s="103"/>
      <c r="DN43" s="103"/>
      <c r="DO43" s="106"/>
      <c r="DP43" s="105"/>
      <c r="DQ43" s="103"/>
      <c r="DR43" s="103"/>
      <c r="DS43" s="103"/>
      <c r="DT43" s="103"/>
      <c r="DU43" s="103"/>
      <c r="DV43" s="103"/>
      <c r="DW43" s="103"/>
      <c r="DX43" s="106"/>
      <c r="DY43" s="105"/>
      <c r="DZ43" s="103"/>
      <c r="EA43" s="103"/>
      <c r="EB43" s="103"/>
      <c r="EC43" s="103"/>
      <c r="ED43" s="103"/>
      <c r="EE43" s="103"/>
      <c r="EF43" s="103"/>
      <c r="EG43" s="106"/>
      <c r="EH43" s="105"/>
      <c r="EI43" s="103"/>
      <c r="EJ43" s="103"/>
      <c r="EK43" s="103"/>
      <c r="EL43" s="103"/>
      <c r="EM43" s="103"/>
      <c r="EN43" s="103"/>
      <c r="EO43" s="103"/>
      <c r="EP43" s="106"/>
      <c r="EQ43" s="105"/>
      <c r="ER43" s="103"/>
      <c r="ES43" s="103"/>
      <c r="ET43" s="103"/>
      <c r="EU43" s="103"/>
      <c r="EV43" s="103"/>
      <c r="EW43" s="103"/>
      <c r="EX43" s="103"/>
      <c r="EY43" s="106"/>
      <c r="EZ43" s="105"/>
      <c r="FA43" s="103"/>
      <c r="FB43" s="103"/>
      <c r="FC43" s="103"/>
      <c r="FD43" s="103"/>
      <c r="FE43" s="103"/>
      <c r="FF43" s="103"/>
      <c r="FG43" s="103"/>
      <c r="FH43" s="106"/>
      <c r="FI43" s="105"/>
      <c r="FJ43" s="103"/>
      <c r="FK43" s="103"/>
      <c r="FL43" s="103"/>
      <c r="FM43" s="103"/>
      <c r="FN43" s="103"/>
      <c r="FO43" s="103"/>
      <c r="FP43" s="103"/>
      <c r="FQ43" s="106"/>
      <c r="FR43" s="105"/>
      <c r="FS43" s="103"/>
      <c r="FT43" s="103"/>
      <c r="FU43" s="103"/>
      <c r="FV43" s="103"/>
      <c r="FW43" s="103"/>
      <c r="FX43" s="103"/>
      <c r="FY43" s="103"/>
      <c r="FZ43" s="106"/>
      <c r="GA43" s="105"/>
      <c r="GB43" s="103"/>
      <c r="GC43" s="103"/>
      <c r="GD43" s="103"/>
      <c r="GE43" s="103"/>
      <c r="GF43" s="103"/>
      <c r="GG43" s="103"/>
      <c r="GH43" s="103"/>
      <c r="GI43" s="106"/>
      <c r="GJ43" s="105"/>
      <c r="GK43" s="103"/>
      <c r="GL43" s="103"/>
      <c r="GM43" s="103"/>
      <c r="GN43" s="103"/>
      <c r="GO43" s="103"/>
      <c r="GP43" s="103"/>
      <c r="GQ43" s="103"/>
      <c r="GR43" s="106"/>
      <c r="GS43" s="105"/>
      <c r="GT43" s="103"/>
      <c r="GU43" s="103"/>
      <c r="GV43" s="103"/>
      <c r="GW43" s="103"/>
      <c r="GX43" s="103"/>
      <c r="GY43" s="103"/>
      <c r="GZ43" s="103"/>
      <c r="HA43" s="106"/>
      <c r="HB43" s="105"/>
      <c r="HC43" s="103"/>
      <c r="HD43" s="103"/>
      <c r="HE43" s="103"/>
      <c r="HF43" s="103"/>
      <c r="HG43" s="103"/>
      <c r="HH43" s="103"/>
      <c r="HI43" s="103"/>
      <c r="HJ43" s="106"/>
      <c r="HK43" s="107"/>
      <c r="HL43" s="105" t="s">
        <v>532</v>
      </c>
      <c r="HM43" s="106"/>
      <c r="HN43" s="105" t="s">
        <v>533</v>
      </c>
      <c r="HO43" s="106"/>
    </row>
    <row r="44" spans="1:223" ht="13.5" customHeight="1">
      <c r="A44" s="112" t="s">
        <v>71</v>
      </c>
      <c r="B44" s="113" t="s">
        <v>72</v>
      </c>
      <c r="C44" s="114"/>
      <c r="D44" s="115"/>
      <c r="E44" s="115" t="s">
        <v>27</v>
      </c>
      <c r="F44" s="115"/>
      <c r="G44" s="115"/>
      <c r="H44" s="116"/>
      <c r="I44" s="115"/>
      <c r="J44" s="117">
        <f aca="true" t="shared" si="23" ref="J44:J49">U44+AD44+AM44+AV44+BE44+BN44</f>
        <v>58</v>
      </c>
      <c r="K44" s="115"/>
      <c r="L44" s="115">
        <f aca="true" t="shared" si="24" ref="L44:L49">AN44+AW44+BF44+BO44</f>
        <v>10</v>
      </c>
      <c r="M44" s="117"/>
      <c r="N44" s="115"/>
      <c r="O44" s="117">
        <f aca="true" t="shared" si="25" ref="O44:S49">AP44+AY44+BH44+BQ44</f>
        <v>48</v>
      </c>
      <c r="P44" s="166">
        <f t="shared" si="25"/>
        <v>32</v>
      </c>
      <c r="Q44" s="166">
        <f t="shared" si="25"/>
        <v>16</v>
      </c>
      <c r="R44" s="117">
        <f t="shared" si="25"/>
        <v>0</v>
      </c>
      <c r="S44" s="117">
        <f t="shared" si="25"/>
        <v>0</v>
      </c>
      <c r="T44" s="118"/>
      <c r="U44" s="119"/>
      <c r="V44" s="115"/>
      <c r="W44" s="115"/>
      <c r="X44" s="117"/>
      <c r="Y44" s="115"/>
      <c r="Z44" s="115"/>
      <c r="AA44" s="115"/>
      <c r="AB44" s="115"/>
      <c r="AC44" s="116"/>
      <c r="AD44" s="119"/>
      <c r="AE44" s="115"/>
      <c r="AF44" s="115"/>
      <c r="AG44" s="117"/>
      <c r="AH44" s="115"/>
      <c r="AI44" s="115"/>
      <c r="AJ44" s="115"/>
      <c r="AK44" s="115"/>
      <c r="AL44" s="116"/>
      <c r="AM44" s="119">
        <f aca="true" t="shared" si="26" ref="AM44:AM49">AN44+AP44</f>
        <v>0</v>
      </c>
      <c r="AN44" s="115"/>
      <c r="AO44" s="115"/>
      <c r="AP44" s="117">
        <f aca="true" t="shared" si="27" ref="AP44:AP49">AQ44+AR44+AS44+AT44</f>
        <v>0</v>
      </c>
      <c r="AQ44" s="115"/>
      <c r="AR44" s="115"/>
      <c r="AS44" s="115"/>
      <c r="AT44" s="115"/>
      <c r="AU44" s="116"/>
      <c r="AV44" s="119">
        <f aca="true" t="shared" si="28" ref="AV44:AV49">AW44+AY44</f>
        <v>0</v>
      </c>
      <c r="AW44" s="115"/>
      <c r="AX44" s="115"/>
      <c r="AY44" s="117">
        <f aca="true" t="shared" si="29" ref="AY44:AY49">AZ44+BA44+BB44+BC44</f>
        <v>0</v>
      </c>
      <c r="AZ44" s="115"/>
      <c r="BA44" s="115"/>
      <c r="BB44" s="115"/>
      <c r="BC44" s="115"/>
      <c r="BD44" s="116"/>
      <c r="BE44" s="119">
        <f aca="true" t="shared" si="30" ref="BE44:BE49">BF44+BH44</f>
        <v>58</v>
      </c>
      <c r="BF44" s="115" t="s">
        <v>42</v>
      </c>
      <c r="BG44" s="115"/>
      <c r="BH44" s="117">
        <f aca="true" t="shared" si="31" ref="BH44:BH49">BI44+BJ44+BK44+BL44</f>
        <v>48</v>
      </c>
      <c r="BI44" s="120">
        <v>32</v>
      </c>
      <c r="BJ44" s="120">
        <v>16</v>
      </c>
      <c r="BK44" s="115"/>
      <c r="BL44" s="115"/>
      <c r="BM44" s="116"/>
      <c r="BN44" s="119">
        <f aca="true" t="shared" si="32" ref="BN44:BN49">BO44+BQ44</f>
        <v>0</v>
      </c>
      <c r="BO44" s="115"/>
      <c r="BP44" s="115"/>
      <c r="BQ44" s="117">
        <f aca="true" t="shared" si="33" ref="BQ44:BQ49">BR44+BS44+BT44+BU44</f>
        <v>0</v>
      </c>
      <c r="BR44" s="115"/>
      <c r="BS44" s="115"/>
      <c r="BT44" s="115"/>
      <c r="BU44" s="115"/>
      <c r="BV44" s="116"/>
      <c r="BW44" s="119"/>
      <c r="BX44" s="115"/>
      <c r="BY44" s="115"/>
      <c r="BZ44" s="117"/>
      <c r="CA44" s="115"/>
      <c r="CB44" s="115"/>
      <c r="CC44" s="115"/>
      <c r="CD44" s="115"/>
      <c r="CE44" s="116"/>
      <c r="CF44" s="119"/>
      <c r="CG44" s="115"/>
      <c r="CH44" s="115"/>
      <c r="CI44" s="117"/>
      <c r="CJ44" s="115"/>
      <c r="CK44" s="115"/>
      <c r="CL44" s="115"/>
      <c r="CM44" s="115"/>
      <c r="CN44" s="116"/>
      <c r="CO44" s="119"/>
      <c r="CP44" s="115"/>
      <c r="CQ44" s="115"/>
      <c r="CR44" s="117"/>
      <c r="CS44" s="115"/>
      <c r="CT44" s="115"/>
      <c r="CU44" s="115"/>
      <c r="CV44" s="115"/>
      <c r="CW44" s="116"/>
      <c r="CX44" s="119"/>
      <c r="CY44" s="115"/>
      <c r="CZ44" s="115"/>
      <c r="DA44" s="117"/>
      <c r="DB44" s="115"/>
      <c r="DC44" s="115"/>
      <c r="DD44" s="115"/>
      <c r="DE44" s="115"/>
      <c r="DF44" s="116"/>
      <c r="DG44" s="119"/>
      <c r="DH44" s="115"/>
      <c r="DI44" s="115"/>
      <c r="DJ44" s="117"/>
      <c r="DK44" s="115"/>
      <c r="DL44" s="115"/>
      <c r="DM44" s="115"/>
      <c r="DN44" s="115"/>
      <c r="DO44" s="116"/>
      <c r="DP44" s="119"/>
      <c r="DQ44" s="115"/>
      <c r="DR44" s="115"/>
      <c r="DS44" s="117"/>
      <c r="DT44" s="115"/>
      <c r="DU44" s="115"/>
      <c r="DV44" s="115"/>
      <c r="DW44" s="115"/>
      <c r="DX44" s="116"/>
      <c r="DY44" s="119"/>
      <c r="DZ44" s="115"/>
      <c r="EA44" s="115"/>
      <c r="EB44" s="117"/>
      <c r="EC44" s="115"/>
      <c r="ED44" s="115"/>
      <c r="EE44" s="115"/>
      <c r="EF44" s="115"/>
      <c r="EG44" s="116"/>
      <c r="EH44" s="119"/>
      <c r="EI44" s="115"/>
      <c r="EJ44" s="115"/>
      <c r="EK44" s="117"/>
      <c r="EL44" s="115"/>
      <c r="EM44" s="115"/>
      <c r="EN44" s="115"/>
      <c r="EO44" s="115"/>
      <c r="EP44" s="116"/>
      <c r="EQ44" s="119"/>
      <c r="ER44" s="115"/>
      <c r="ES44" s="115"/>
      <c r="ET44" s="117"/>
      <c r="EU44" s="115"/>
      <c r="EV44" s="115"/>
      <c r="EW44" s="115"/>
      <c r="EX44" s="115"/>
      <c r="EY44" s="116"/>
      <c r="EZ44" s="119"/>
      <c r="FA44" s="115"/>
      <c r="FB44" s="115"/>
      <c r="FC44" s="117"/>
      <c r="FD44" s="115"/>
      <c r="FE44" s="115"/>
      <c r="FF44" s="115"/>
      <c r="FG44" s="115"/>
      <c r="FH44" s="116"/>
      <c r="FI44" s="119"/>
      <c r="FJ44" s="115"/>
      <c r="FK44" s="115"/>
      <c r="FL44" s="117"/>
      <c r="FM44" s="115"/>
      <c r="FN44" s="115"/>
      <c r="FO44" s="115"/>
      <c r="FP44" s="115"/>
      <c r="FQ44" s="116"/>
      <c r="FR44" s="119"/>
      <c r="FS44" s="115"/>
      <c r="FT44" s="115"/>
      <c r="FU44" s="117"/>
      <c r="FV44" s="115"/>
      <c r="FW44" s="115"/>
      <c r="FX44" s="115"/>
      <c r="FY44" s="115"/>
      <c r="FZ44" s="116"/>
      <c r="GA44" s="119"/>
      <c r="GB44" s="115"/>
      <c r="GC44" s="115"/>
      <c r="GD44" s="117"/>
      <c r="GE44" s="115"/>
      <c r="GF44" s="115"/>
      <c r="GG44" s="115"/>
      <c r="GH44" s="115"/>
      <c r="GI44" s="116"/>
      <c r="GJ44" s="119"/>
      <c r="GK44" s="115"/>
      <c r="GL44" s="115"/>
      <c r="GM44" s="117"/>
      <c r="GN44" s="115"/>
      <c r="GO44" s="115"/>
      <c r="GP44" s="115"/>
      <c r="GQ44" s="115"/>
      <c r="GR44" s="116"/>
      <c r="GS44" s="119"/>
      <c r="GT44" s="115"/>
      <c r="GU44" s="115"/>
      <c r="GV44" s="117"/>
      <c r="GW44" s="115"/>
      <c r="GX44" s="115"/>
      <c r="GY44" s="115"/>
      <c r="GZ44" s="115"/>
      <c r="HA44" s="116"/>
      <c r="HB44" s="119"/>
      <c r="HC44" s="115"/>
      <c r="HD44" s="115"/>
      <c r="HE44" s="117"/>
      <c r="HF44" s="115"/>
      <c r="HG44" s="115"/>
      <c r="HH44" s="115"/>
      <c r="HI44" s="115"/>
      <c r="HJ44" s="116"/>
      <c r="HK44" s="121"/>
      <c r="HL44" s="119" t="s">
        <v>326</v>
      </c>
      <c r="HM44" s="116"/>
      <c r="HN44" s="119" t="s">
        <v>316</v>
      </c>
      <c r="HO44" s="116"/>
    </row>
    <row r="45" spans="1:223" ht="13.5" customHeight="1">
      <c r="A45" s="112" t="s">
        <v>74</v>
      </c>
      <c r="B45" s="113" t="s">
        <v>26</v>
      </c>
      <c r="C45" s="114"/>
      <c r="D45" s="115"/>
      <c r="E45" s="115" t="s">
        <v>14</v>
      </c>
      <c r="F45" s="115"/>
      <c r="G45" s="115"/>
      <c r="H45" s="116"/>
      <c r="I45" s="115"/>
      <c r="J45" s="117">
        <f t="shared" si="23"/>
        <v>72</v>
      </c>
      <c r="K45" s="115"/>
      <c r="L45" s="115">
        <f t="shared" si="24"/>
        <v>24</v>
      </c>
      <c r="M45" s="117"/>
      <c r="N45" s="115"/>
      <c r="O45" s="117">
        <f t="shared" si="25"/>
        <v>48</v>
      </c>
      <c r="P45" s="166">
        <f t="shared" si="25"/>
        <v>32</v>
      </c>
      <c r="Q45" s="166">
        <f t="shared" si="25"/>
        <v>16</v>
      </c>
      <c r="R45" s="117">
        <f t="shared" si="25"/>
        <v>0</v>
      </c>
      <c r="S45" s="117">
        <f t="shared" si="25"/>
        <v>0</v>
      </c>
      <c r="T45" s="118"/>
      <c r="U45" s="119"/>
      <c r="V45" s="115"/>
      <c r="W45" s="115"/>
      <c r="X45" s="117"/>
      <c r="Y45" s="115"/>
      <c r="Z45" s="115"/>
      <c r="AA45" s="115"/>
      <c r="AB45" s="115"/>
      <c r="AC45" s="116"/>
      <c r="AD45" s="119"/>
      <c r="AE45" s="115"/>
      <c r="AF45" s="115"/>
      <c r="AG45" s="117"/>
      <c r="AH45" s="115"/>
      <c r="AI45" s="115"/>
      <c r="AJ45" s="115"/>
      <c r="AK45" s="115"/>
      <c r="AL45" s="116"/>
      <c r="AM45" s="119">
        <f t="shared" si="26"/>
        <v>72</v>
      </c>
      <c r="AN45" s="115">
        <v>24</v>
      </c>
      <c r="AO45" s="115"/>
      <c r="AP45" s="117">
        <f t="shared" si="27"/>
        <v>48</v>
      </c>
      <c r="AQ45" s="120">
        <v>32</v>
      </c>
      <c r="AR45" s="120">
        <v>16</v>
      </c>
      <c r="AS45" s="115"/>
      <c r="AT45" s="115"/>
      <c r="AU45" s="116"/>
      <c r="AV45" s="119">
        <f t="shared" si="28"/>
        <v>0</v>
      </c>
      <c r="AW45" s="115"/>
      <c r="AX45" s="115"/>
      <c r="AY45" s="117">
        <f t="shared" si="29"/>
        <v>0</v>
      </c>
      <c r="AZ45" s="115"/>
      <c r="BA45" s="115"/>
      <c r="BB45" s="115"/>
      <c r="BC45" s="115"/>
      <c r="BD45" s="116"/>
      <c r="BE45" s="119">
        <f t="shared" si="30"/>
        <v>0</v>
      </c>
      <c r="BF45" s="115"/>
      <c r="BG45" s="115"/>
      <c r="BH45" s="117">
        <f t="shared" si="31"/>
        <v>0</v>
      </c>
      <c r="BI45" s="115"/>
      <c r="BJ45" s="115"/>
      <c r="BK45" s="115"/>
      <c r="BL45" s="115"/>
      <c r="BM45" s="116"/>
      <c r="BN45" s="119">
        <f t="shared" si="32"/>
        <v>0</v>
      </c>
      <c r="BO45" s="115"/>
      <c r="BP45" s="115"/>
      <c r="BQ45" s="117">
        <f t="shared" si="33"/>
        <v>0</v>
      </c>
      <c r="BR45" s="115"/>
      <c r="BS45" s="115"/>
      <c r="BT45" s="115"/>
      <c r="BU45" s="115"/>
      <c r="BV45" s="116"/>
      <c r="BW45" s="119"/>
      <c r="BX45" s="115"/>
      <c r="BY45" s="115"/>
      <c r="BZ45" s="117"/>
      <c r="CA45" s="115"/>
      <c r="CB45" s="115"/>
      <c r="CC45" s="115"/>
      <c r="CD45" s="115"/>
      <c r="CE45" s="116"/>
      <c r="CF45" s="119"/>
      <c r="CG45" s="115"/>
      <c r="CH45" s="115"/>
      <c r="CI45" s="117"/>
      <c r="CJ45" s="115"/>
      <c r="CK45" s="115"/>
      <c r="CL45" s="115"/>
      <c r="CM45" s="115"/>
      <c r="CN45" s="116"/>
      <c r="CO45" s="119"/>
      <c r="CP45" s="115"/>
      <c r="CQ45" s="115"/>
      <c r="CR45" s="117"/>
      <c r="CS45" s="115"/>
      <c r="CT45" s="115"/>
      <c r="CU45" s="115"/>
      <c r="CV45" s="115"/>
      <c r="CW45" s="116"/>
      <c r="CX45" s="119"/>
      <c r="CY45" s="115"/>
      <c r="CZ45" s="115"/>
      <c r="DA45" s="117"/>
      <c r="DB45" s="115"/>
      <c r="DC45" s="115"/>
      <c r="DD45" s="115"/>
      <c r="DE45" s="115"/>
      <c r="DF45" s="116"/>
      <c r="DG45" s="119"/>
      <c r="DH45" s="115"/>
      <c r="DI45" s="115"/>
      <c r="DJ45" s="117"/>
      <c r="DK45" s="115"/>
      <c r="DL45" s="115"/>
      <c r="DM45" s="115"/>
      <c r="DN45" s="115"/>
      <c r="DO45" s="116"/>
      <c r="DP45" s="119"/>
      <c r="DQ45" s="115"/>
      <c r="DR45" s="115"/>
      <c r="DS45" s="117"/>
      <c r="DT45" s="115"/>
      <c r="DU45" s="115"/>
      <c r="DV45" s="115"/>
      <c r="DW45" s="115"/>
      <c r="DX45" s="116"/>
      <c r="DY45" s="119"/>
      <c r="DZ45" s="115"/>
      <c r="EA45" s="115"/>
      <c r="EB45" s="117"/>
      <c r="EC45" s="115"/>
      <c r="ED45" s="115"/>
      <c r="EE45" s="115"/>
      <c r="EF45" s="115"/>
      <c r="EG45" s="116"/>
      <c r="EH45" s="119"/>
      <c r="EI45" s="115"/>
      <c r="EJ45" s="115"/>
      <c r="EK45" s="117"/>
      <c r="EL45" s="115"/>
      <c r="EM45" s="115"/>
      <c r="EN45" s="115"/>
      <c r="EO45" s="115"/>
      <c r="EP45" s="116"/>
      <c r="EQ45" s="119"/>
      <c r="ER45" s="115"/>
      <c r="ES45" s="115"/>
      <c r="ET45" s="117"/>
      <c r="EU45" s="115"/>
      <c r="EV45" s="115"/>
      <c r="EW45" s="115"/>
      <c r="EX45" s="115"/>
      <c r="EY45" s="116"/>
      <c r="EZ45" s="119"/>
      <c r="FA45" s="115"/>
      <c r="FB45" s="115"/>
      <c r="FC45" s="117"/>
      <c r="FD45" s="115"/>
      <c r="FE45" s="115"/>
      <c r="FF45" s="115"/>
      <c r="FG45" s="115"/>
      <c r="FH45" s="116"/>
      <c r="FI45" s="119"/>
      <c r="FJ45" s="115"/>
      <c r="FK45" s="115"/>
      <c r="FL45" s="117"/>
      <c r="FM45" s="115"/>
      <c r="FN45" s="115"/>
      <c r="FO45" s="115"/>
      <c r="FP45" s="115"/>
      <c r="FQ45" s="116"/>
      <c r="FR45" s="119"/>
      <c r="FS45" s="115"/>
      <c r="FT45" s="115"/>
      <c r="FU45" s="117"/>
      <c r="FV45" s="115"/>
      <c r="FW45" s="115"/>
      <c r="FX45" s="115"/>
      <c r="FY45" s="115"/>
      <c r="FZ45" s="116"/>
      <c r="GA45" s="119"/>
      <c r="GB45" s="115"/>
      <c r="GC45" s="115"/>
      <c r="GD45" s="117"/>
      <c r="GE45" s="115"/>
      <c r="GF45" s="115"/>
      <c r="GG45" s="115"/>
      <c r="GH45" s="115"/>
      <c r="GI45" s="116"/>
      <c r="GJ45" s="119"/>
      <c r="GK45" s="115"/>
      <c r="GL45" s="115"/>
      <c r="GM45" s="117"/>
      <c r="GN45" s="115"/>
      <c r="GO45" s="115"/>
      <c r="GP45" s="115"/>
      <c r="GQ45" s="115"/>
      <c r="GR45" s="116"/>
      <c r="GS45" s="119"/>
      <c r="GT45" s="115"/>
      <c r="GU45" s="115"/>
      <c r="GV45" s="117"/>
      <c r="GW45" s="115"/>
      <c r="GX45" s="115"/>
      <c r="GY45" s="115"/>
      <c r="GZ45" s="115"/>
      <c r="HA45" s="116"/>
      <c r="HB45" s="119"/>
      <c r="HC45" s="115"/>
      <c r="HD45" s="115"/>
      <c r="HE45" s="117"/>
      <c r="HF45" s="115"/>
      <c r="HG45" s="115"/>
      <c r="HH45" s="115"/>
      <c r="HI45" s="115"/>
      <c r="HJ45" s="116"/>
      <c r="HK45" s="121"/>
      <c r="HL45" s="119" t="s">
        <v>326</v>
      </c>
      <c r="HM45" s="116"/>
      <c r="HN45" s="119" t="s">
        <v>316</v>
      </c>
      <c r="HO45" s="116"/>
    </row>
    <row r="46" spans="1:223" ht="13.5" customHeight="1">
      <c r="A46" s="112" t="s">
        <v>76</v>
      </c>
      <c r="B46" s="113" t="s">
        <v>23</v>
      </c>
      <c r="C46" s="114" t="s">
        <v>24</v>
      </c>
      <c r="D46" s="115"/>
      <c r="E46" s="115"/>
      <c r="F46" s="115"/>
      <c r="G46" s="115"/>
      <c r="H46" s="116"/>
      <c r="I46" s="115"/>
      <c r="J46" s="117">
        <f t="shared" si="23"/>
        <v>150</v>
      </c>
      <c r="K46" s="115"/>
      <c r="L46" s="115">
        <f t="shared" si="24"/>
        <v>40</v>
      </c>
      <c r="M46" s="117"/>
      <c r="N46" s="115"/>
      <c r="O46" s="117">
        <f t="shared" si="25"/>
        <v>110</v>
      </c>
      <c r="P46" s="166">
        <f t="shared" si="25"/>
        <v>4</v>
      </c>
      <c r="Q46" s="166">
        <f t="shared" si="25"/>
        <v>106</v>
      </c>
      <c r="R46" s="117">
        <f t="shared" si="25"/>
        <v>0</v>
      </c>
      <c r="S46" s="117">
        <f t="shared" si="25"/>
        <v>0</v>
      </c>
      <c r="T46" s="118"/>
      <c r="U46" s="119"/>
      <c r="V46" s="115"/>
      <c r="W46" s="115"/>
      <c r="X46" s="117"/>
      <c r="Y46" s="115"/>
      <c r="Z46" s="115"/>
      <c r="AA46" s="115"/>
      <c r="AB46" s="115"/>
      <c r="AC46" s="116"/>
      <c r="AD46" s="119"/>
      <c r="AE46" s="115"/>
      <c r="AF46" s="115"/>
      <c r="AG46" s="117"/>
      <c r="AH46" s="115"/>
      <c r="AI46" s="115"/>
      <c r="AJ46" s="115"/>
      <c r="AK46" s="115"/>
      <c r="AL46" s="116"/>
      <c r="AM46" s="119">
        <f t="shared" si="26"/>
        <v>74</v>
      </c>
      <c r="AN46" s="115">
        <v>24</v>
      </c>
      <c r="AO46" s="115"/>
      <c r="AP46" s="117">
        <f t="shared" si="27"/>
        <v>50</v>
      </c>
      <c r="AQ46" s="120">
        <v>4</v>
      </c>
      <c r="AR46" s="120">
        <v>46</v>
      </c>
      <c r="AS46" s="115"/>
      <c r="AT46" s="115"/>
      <c r="AU46" s="116"/>
      <c r="AV46" s="119">
        <f t="shared" si="28"/>
        <v>76</v>
      </c>
      <c r="AW46" s="115" t="s">
        <v>64</v>
      </c>
      <c r="AX46" s="115"/>
      <c r="AY46" s="117">
        <f t="shared" si="29"/>
        <v>60</v>
      </c>
      <c r="AZ46" s="115"/>
      <c r="BA46" s="120">
        <v>60</v>
      </c>
      <c r="BB46" s="115"/>
      <c r="BC46" s="115"/>
      <c r="BD46" s="116"/>
      <c r="BE46" s="119">
        <f t="shared" si="30"/>
        <v>0</v>
      </c>
      <c r="BF46" s="115"/>
      <c r="BG46" s="115"/>
      <c r="BH46" s="117">
        <f t="shared" si="31"/>
        <v>0</v>
      </c>
      <c r="BI46" s="115"/>
      <c r="BJ46" s="115"/>
      <c r="BK46" s="115"/>
      <c r="BL46" s="115"/>
      <c r="BM46" s="116"/>
      <c r="BN46" s="119">
        <f t="shared" si="32"/>
        <v>0</v>
      </c>
      <c r="BO46" s="115"/>
      <c r="BP46" s="115"/>
      <c r="BQ46" s="117">
        <f t="shared" si="33"/>
        <v>0</v>
      </c>
      <c r="BR46" s="115"/>
      <c r="BS46" s="115"/>
      <c r="BT46" s="115"/>
      <c r="BU46" s="115"/>
      <c r="BV46" s="116"/>
      <c r="BW46" s="119"/>
      <c r="BX46" s="115"/>
      <c r="BY46" s="115"/>
      <c r="BZ46" s="117"/>
      <c r="CA46" s="115"/>
      <c r="CB46" s="115"/>
      <c r="CC46" s="115"/>
      <c r="CD46" s="115"/>
      <c r="CE46" s="116"/>
      <c r="CF46" s="119"/>
      <c r="CG46" s="115"/>
      <c r="CH46" s="115"/>
      <c r="CI46" s="117"/>
      <c r="CJ46" s="115"/>
      <c r="CK46" s="115"/>
      <c r="CL46" s="115"/>
      <c r="CM46" s="115"/>
      <c r="CN46" s="116"/>
      <c r="CO46" s="119"/>
      <c r="CP46" s="115"/>
      <c r="CQ46" s="115"/>
      <c r="CR46" s="117"/>
      <c r="CS46" s="115"/>
      <c r="CT46" s="115"/>
      <c r="CU46" s="115"/>
      <c r="CV46" s="115"/>
      <c r="CW46" s="116"/>
      <c r="CX46" s="119"/>
      <c r="CY46" s="115"/>
      <c r="CZ46" s="115"/>
      <c r="DA46" s="117"/>
      <c r="DB46" s="115"/>
      <c r="DC46" s="115"/>
      <c r="DD46" s="115"/>
      <c r="DE46" s="115"/>
      <c r="DF46" s="116"/>
      <c r="DG46" s="119"/>
      <c r="DH46" s="115"/>
      <c r="DI46" s="115"/>
      <c r="DJ46" s="117"/>
      <c r="DK46" s="115"/>
      <c r="DL46" s="115"/>
      <c r="DM46" s="115"/>
      <c r="DN46" s="115"/>
      <c r="DO46" s="116"/>
      <c r="DP46" s="119"/>
      <c r="DQ46" s="115"/>
      <c r="DR46" s="115"/>
      <c r="DS46" s="117"/>
      <c r="DT46" s="115"/>
      <c r="DU46" s="115"/>
      <c r="DV46" s="115"/>
      <c r="DW46" s="115"/>
      <c r="DX46" s="116"/>
      <c r="DY46" s="119"/>
      <c r="DZ46" s="115"/>
      <c r="EA46" s="115"/>
      <c r="EB46" s="117"/>
      <c r="EC46" s="115"/>
      <c r="ED46" s="115"/>
      <c r="EE46" s="115"/>
      <c r="EF46" s="115"/>
      <c r="EG46" s="116"/>
      <c r="EH46" s="119"/>
      <c r="EI46" s="115"/>
      <c r="EJ46" s="115"/>
      <c r="EK46" s="117"/>
      <c r="EL46" s="115"/>
      <c r="EM46" s="115"/>
      <c r="EN46" s="115"/>
      <c r="EO46" s="115"/>
      <c r="EP46" s="116"/>
      <c r="EQ46" s="119"/>
      <c r="ER46" s="115"/>
      <c r="ES46" s="115"/>
      <c r="ET46" s="117"/>
      <c r="EU46" s="115"/>
      <c r="EV46" s="115"/>
      <c r="EW46" s="115"/>
      <c r="EX46" s="115"/>
      <c r="EY46" s="116"/>
      <c r="EZ46" s="119"/>
      <c r="FA46" s="115"/>
      <c r="FB46" s="115"/>
      <c r="FC46" s="117"/>
      <c r="FD46" s="115"/>
      <c r="FE46" s="115"/>
      <c r="FF46" s="115"/>
      <c r="FG46" s="115"/>
      <c r="FH46" s="116"/>
      <c r="FI46" s="119"/>
      <c r="FJ46" s="115"/>
      <c r="FK46" s="115"/>
      <c r="FL46" s="117"/>
      <c r="FM46" s="115"/>
      <c r="FN46" s="115"/>
      <c r="FO46" s="115"/>
      <c r="FP46" s="115"/>
      <c r="FQ46" s="116"/>
      <c r="FR46" s="119"/>
      <c r="FS46" s="115"/>
      <c r="FT46" s="115"/>
      <c r="FU46" s="117"/>
      <c r="FV46" s="115"/>
      <c r="FW46" s="115"/>
      <c r="FX46" s="115"/>
      <c r="FY46" s="115"/>
      <c r="FZ46" s="116"/>
      <c r="GA46" s="119"/>
      <c r="GB46" s="115"/>
      <c r="GC46" s="115"/>
      <c r="GD46" s="117"/>
      <c r="GE46" s="115"/>
      <c r="GF46" s="115"/>
      <c r="GG46" s="115"/>
      <c r="GH46" s="115"/>
      <c r="GI46" s="116"/>
      <c r="GJ46" s="119"/>
      <c r="GK46" s="115"/>
      <c r="GL46" s="115"/>
      <c r="GM46" s="117"/>
      <c r="GN46" s="115"/>
      <c r="GO46" s="115"/>
      <c r="GP46" s="115"/>
      <c r="GQ46" s="115"/>
      <c r="GR46" s="116"/>
      <c r="GS46" s="119"/>
      <c r="GT46" s="115"/>
      <c r="GU46" s="115"/>
      <c r="GV46" s="117"/>
      <c r="GW46" s="115"/>
      <c r="GX46" s="115"/>
      <c r="GY46" s="115"/>
      <c r="GZ46" s="115"/>
      <c r="HA46" s="116"/>
      <c r="HB46" s="119"/>
      <c r="HC46" s="115"/>
      <c r="HD46" s="115"/>
      <c r="HE46" s="117"/>
      <c r="HF46" s="115"/>
      <c r="HG46" s="115"/>
      <c r="HH46" s="115"/>
      <c r="HI46" s="115"/>
      <c r="HJ46" s="116"/>
      <c r="HK46" s="121"/>
      <c r="HL46" s="119" t="s">
        <v>414</v>
      </c>
      <c r="HM46" s="116"/>
      <c r="HN46" s="119" t="s">
        <v>378</v>
      </c>
      <c r="HO46" s="116"/>
    </row>
    <row r="47" spans="1:223" ht="13.5" customHeight="1">
      <c r="A47" s="112" t="s">
        <v>79</v>
      </c>
      <c r="B47" s="113" t="s">
        <v>29</v>
      </c>
      <c r="C47" s="114"/>
      <c r="D47" s="115">
        <v>35</v>
      </c>
      <c r="E47" s="115">
        <v>46</v>
      </c>
      <c r="F47" s="115"/>
      <c r="G47" s="115"/>
      <c r="H47" s="116"/>
      <c r="I47" s="115"/>
      <c r="J47" s="117">
        <f t="shared" si="23"/>
        <v>230</v>
      </c>
      <c r="K47" s="115"/>
      <c r="L47" s="115">
        <f t="shared" si="24"/>
        <v>112</v>
      </c>
      <c r="M47" s="117"/>
      <c r="N47" s="115"/>
      <c r="O47" s="117">
        <f t="shared" si="25"/>
        <v>118</v>
      </c>
      <c r="P47" s="166">
        <f t="shared" si="25"/>
        <v>8</v>
      </c>
      <c r="Q47" s="166">
        <f t="shared" si="25"/>
        <v>110</v>
      </c>
      <c r="R47" s="117">
        <f t="shared" si="25"/>
        <v>0</v>
      </c>
      <c r="S47" s="117">
        <f t="shared" si="25"/>
        <v>0</v>
      </c>
      <c r="T47" s="118"/>
      <c r="U47" s="119"/>
      <c r="V47" s="115"/>
      <c r="W47" s="115"/>
      <c r="X47" s="117"/>
      <c r="Y47" s="115"/>
      <c r="Z47" s="115"/>
      <c r="AA47" s="115"/>
      <c r="AB47" s="115"/>
      <c r="AC47" s="116"/>
      <c r="AD47" s="119"/>
      <c r="AE47" s="115"/>
      <c r="AF47" s="115"/>
      <c r="AG47" s="117"/>
      <c r="AH47" s="115"/>
      <c r="AI47" s="115"/>
      <c r="AJ47" s="115"/>
      <c r="AK47" s="115"/>
      <c r="AL47" s="116"/>
      <c r="AM47" s="119">
        <f t="shared" si="26"/>
        <v>64</v>
      </c>
      <c r="AN47" s="115">
        <v>32</v>
      </c>
      <c r="AO47" s="115"/>
      <c r="AP47" s="117">
        <f t="shared" si="27"/>
        <v>32</v>
      </c>
      <c r="AQ47" s="120">
        <v>4</v>
      </c>
      <c r="AR47" s="120">
        <v>28</v>
      </c>
      <c r="AS47" s="115"/>
      <c r="AT47" s="115"/>
      <c r="AU47" s="116"/>
      <c r="AV47" s="119">
        <f t="shared" si="28"/>
        <v>72</v>
      </c>
      <c r="AW47" s="115">
        <v>36</v>
      </c>
      <c r="AX47" s="115"/>
      <c r="AY47" s="117">
        <f t="shared" si="29"/>
        <v>36</v>
      </c>
      <c r="AZ47" s="115"/>
      <c r="BA47" s="120">
        <v>36</v>
      </c>
      <c r="BB47" s="115"/>
      <c r="BC47" s="115"/>
      <c r="BD47" s="116"/>
      <c r="BE47" s="119">
        <f t="shared" si="30"/>
        <v>66</v>
      </c>
      <c r="BF47" s="115" t="s">
        <v>123</v>
      </c>
      <c r="BG47" s="115"/>
      <c r="BH47" s="117">
        <f t="shared" si="31"/>
        <v>34</v>
      </c>
      <c r="BI47" s="120">
        <v>4</v>
      </c>
      <c r="BJ47" s="120">
        <v>30</v>
      </c>
      <c r="BK47" s="115"/>
      <c r="BL47" s="115"/>
      <c r="BM47" s="116"/>
      <c r="BN47" s="119">
        <f t="shared" si="32"/>
        <v>28</v>
      </c>
      <c r="BO47" s="115" t="s">
        <v>50</v>
      </c>
      <c r="BP47" s="115"/>
      <c r="BQ47" s="117">
        <f t="shared" si="33"/>
        <v>16</v>
      </c>
      <c r="BR47" s="115"/>
      <c r="BS47" s="120">
        <v>16</v>
      </c>
      <c r="BT47" s="115"/>
      <c r="BU47" s="115"/>
      <c r="BV47" s="116"/>
      <c r="BW47" s="119"/>
      <c r="BX47" s="115"/>
      <c r="BY47" s="115"/>
      <c r="BZ47" s="117"/>
      <c r="CA47" s="115"/>
      <c r="CB47" s="115"/>
      <c r="CC47" s="115"/>
      <c r="CD47" s="115"/>
      <c r="CE47" s="116"/>
      <c r="CF47" s="119"/>
      <c r="CG47" s="115"/>
      <c r="CH47" s="115"/>
      <c r="CI47" s="117"/>
      <c r="CJ47" s="115"/>
      <c r="CK47" s="115"/>
      <c r="CL47" s="115"/>
      <c r="CM47" s="115"/>
      <c r="CN47" s="116"/>
      <c r="CO47" s="119"/>
      <c r="CP47" s="115"/>
      <c r="CQ47" s="115"/>
      <c r="CR47" s="117"/>
      <c r="CS47" s="115"/>
      <c r="CT47" s="115"/>
      <c r="CU47" s="115"/>
      <c r="CV47" s="115"/>
      <c r="CW47" s="116"/>
      <c r="CX47" s="119"/>
      <c r="CY47" s="115"/>
      <c r="CZ47" s="115"/>
      <c r="DA47" s="117"/>
      <c r="DB47" s="115"/>
      <c r="DC47" s="115"/>
      <c r="DD47" s="115"/>
      <c r="DE47" s="115"/>
      <c r="DF47" s="116"/>
      <c r="DG47" s="119"/>
      <c r="DH47" s="115"/>
      <c r="DI47" s="115"/>
      <c r="DJ47" s="117"/>
      <c r="DK47" s="115"/>
      <c r="DL47" s="115"/>
      <c r="DM47" s="115"/>
      <c r="DN47" s="115"/>
      <c r="DO47" s="116"/>
      <c r="DP47" s="119"/>
      <c r="DQ47" s="115"/>
      <c r="DR47" s="115"/>
      <c r="DS47" s="117"/>
      <c r="DT47" s="115"/>
      <c r="DU47" s="115"/>
      <c r="DV47" s="115"/>
      <c r="DW47" s="115"/>
      <c r="DX47" s="116"/>
      <c r="DY47" s="119"/>
      <c r="DZ47" s="115"/>
      <c r="EA47" s="115"/>
      <c r="EB47" s="117"/>
      <c r="EC47" s="115"/>
      <c r="ED47" s="115"/>
      <c r="EE47" s="115"/>
      <c r="EF47" s="115"/>
      <c r="EG47" s="116"/>
      <c r="EH47" s="119"/>
      <c r="EI47" s="115"/>
      <c r="EJ47" s="115"/>
      <c r="EK47" s="117"/>
      <c r="EL47" s="115"/>
      <c r="EM47" s="115"/>
      <c r="EN47" s="115"/>
      <c r="EO47" s="115"/>
      <c r="EP47" s="116"/>
      <c r="EQ47" s="119"/>
      <c r="ER47" s="115"/>
      <c r="ES47" s="115"/>
      <c r="ET47" s="117"/>
      <c r="EU47" s="115"/>
      <c r="EV47" s="115"/>
      <c r="EW47" s="115"/>
      <c r="EX47" s="115"/>
      <c r="EY47" s="116"/>
      <c r="EZ47" s="119"/>
      <c r="FA47" s="115"/>
      <c r="FB47" s="115"/>
      <c r="FC47" s="117"/>
      <c r="FD47" s="115"/>
      <c r="FE47" s="115"/>
      <c r="FF47" s="115"/>
      <c r="FG47" s="115"/>
      <c r="FH47" s="116"/>
      <c r="FI47" s="119"/>
      <c r="FJ47" s="115"/>
      <c r="FK47" s="115"/>
      <c r="FL47" s="117"/>
      <c r="FM47" s="115"/>
      <c r="FN47" s="115"/>
      <c r="FO47" s="115"/>
      <c r="FP47" s="115"/>
      <c r="FQ47" s="116"/>
      <c r="FR47" s="119"/>
      <c r="FS47" s="115"/>
      <c r="FT47" s="115"/>
      <c r="FU47" s="117"/>
      <c r="FV47" s="115"/>
      <c r="FW47" s="115"/>
      <c r="FX47" s="115"/>
      <c r="FY47" s="115"/>
      <c r="FZ47" s="116"/>
      <c r="GA47" s="119"/>
      <c r="GB47" s="115"/>
      <c r="GC47" s="115"/>
      <c r="GD47" s="117"/>
      <c r="GE47" s="115"/>
      <c r="GF47" s="115"/>
      <c r="GG47" s="115"/>
      <c r="GH47" s="115"/>
      <c r="GI47" s="116"/>
      <c r="GJ47" s="119"/>
      <c r="GK47" s="115"/>
      <c r="GL47" s="115"/>
      <c r="GM47" s="117"/>
      <c r="GN47" s="115"/>
      <c r="GO47" s="115"/>
      <c r="GP47" s="115"/>
      <c r="GQ47" s="115"/>
      <c r="GR47" s="116"/>
      <c r="GS47" s="119"/>
      <c r="GT47" s="115"/>
      <c r="GU47" s="115"/>
      <c r="GV47" s="117"/>
      <c r="GW47" s="115"/>
      <c r="GX47" s="115"/>
      <c r="GY47" s="115"/>
      <c r="GZ47" s="115"/>
      <c r="HA47" s="116"/>
      <c r="HB47" s="119"/>
      <c r="HC47" s="115"/>
      <c r="HD47" s="115"/>
      <c r="HE47" s="117"/>
      <c r="HF47" s="115"/>
      <c r="HG47" s="115"/>
      <c r="HH47" s="115"/>
      <c r="HI47" s="115"/>
      <c r="HJ47" s="116"/>
      <c r="HK47" s="121"/>
      <c r="HL47" s="119" t="s">
        <v>534</v>
      </c>
      <c r="HM47" s="116"/>
      <c r="HN47" s="119" t="s">
        <v>386</v>
      </c>
      <c r="HO47" s="116"/>
    </row>
    <row r="48" spans="1:223" ht="13.5" customHeight="1">
      <c r="A48" s="112" t="s">
        <v>82</v>
      </c>
      <c r="B48" s="113" t="s">
        <v>752</v>
      </c>
      <c r="C48" s="114"/>
      <c r="D48" s="115"/>
      <c r="E48" s="115" t="s">
        <v>14</v>
      </c>
      <c r="F48" s="115"/>
      <c r="G48" s="115"/>
      <c r="H48" s="116"/>
      <c r="I48" s="115"/>
      <c r="J48" s="117">
        <f t="shared" si="23"/>
        <v>54</v>
      </c>
      <c r="K48" s="115"/>
      <c r="L48" s="115">
        <f t="shared" si="24"/>
        <v>18</v>
      </c>
      <c r="M48" s="117"/>
      <c r="N48" s="115"/>
      <c r="O48" s="117">
        <f t="shared" si="25"/>
        <v>36</v>
      </c>
      <c r="P48" s="166">
        <f t="shared" si="25"/>
        <v>26</v>
      </c>
      <c r="Q48" s="166">
        <f t="shared" si="25"/>
        <v>10</v>
      </c>
      <c r="R48" s="117">
        <f t="shared" si="25"/>
        <v>0</v>
      </c>
      <c r="S48" s="117">
        <f t="shared" si="25"/>
        <v>0</v>
      </c>
      <c r="T48" s="118"/>
      <c r="U48" s="119"/>
      <c r="V48" s="115"/>
      <c r="W48" s="115"/>
      <c r="X48" s="117"/>
      <c r="Y48" s="115"/>
      <c r="Z48" s="115"/>
      <c r="AA48" s="115"/>
      <c r="AB48" s="115"/>
      <c r="AC48" s="116"/>
      <c r="AD48" s="119"/>
      <c r="AE48" s="115"/>
      <c r="AF48" s="115"/>
      <c r="AG48" s="117"/>
      <c r="AH48" s="115"/>
      <c r="AI48" s="115"/>
      <c r="AJ48" s="115"/>
      <c r="AK48" s="115"/>
      <c r="AL48" s="116"/>
      <c r="AM48" s="119">
        <f t="shared" si="26"/>
        <v>54</v>
      </c>
      <c r="AN48" s="115">
        <v>18</v>
      </c>
      <c r="AO48" s="115"/>
      <c r="AP48" s="117">
        <f t="shared" si="27"/>
        <v>36</v>
      </c>
      <c r="AQ48" s="120">
        <v>26</v>
      </c>
      <c r="AR48" s="120">
        <v>10</v>
      </c>
      <c r="AS48" s="115"/>
      <c r="AT48" s="115"/>
      <c r="AU48" s="116"/>
      <c r="AV48" s="119">
        <f t="shared" si="28"/>
        <v>0</v>
      </c>
      <c r="AW48" s="115"/>
      <c r="AX48" s="115"/>
      <c r="AY48" s="117">
        <f t="shared" si="29"/>
        <v>0</v>
      </c>
      <c r="AZ48" s="115"/>
      <c r="BA48" s="115"/>
      <c r="BB48" s="115"/>
      <c r="BC48" s="115"/>
      <c r="BD48" s="116"/>
      <c r="BE48" s="119">
        <f t="shared" si="30"/>
        <v>0</v>
      </c>
      <c r="BF48" s="115"/>
      <c r="BG48" s="115"/>
      <c r="BH48" s="117">
        <f t="shared" si="31"/>
        <v>0</v>
      </c>
      <c r="BI48" s="115"/>
      <c r="BJ48" s="115"/>
      <c r="BK48" s="115"/>
      <c r="BL48" s="115"/>
      <c r="BM48" s="116"/>
      <c r="BN48" s="119">
        <f t="shared" si="32"/>
        <v>0</v>
      </c>
      <c r="BO48" s="115"/>
      <c r="BP48" s="115"/>
      <c r="BQ48" s="117">
        <f t="shared" si="33"/>
        <v>0</v>
      </c>
      <c r="BR48" s="115"/>
      <c r="BS48" s="115"/>
      <c r="BT48" s="115"/>
      <c r="BU48" s="115"/>
      <c r="BV48" s="116"/>
      <c r="BW48" s="119"/>
      <c r="BX48" s="115"/>
      <c r="BY48" s="115"/>
      <c r="BZ48" s="117"/>
      <c r="CA48" s="115"/>
      <c r="CB48" s="115"/>
      <c r="CC48" s="115"/>
      <c r="CD48" s="115"/>
      <c r="CE48" s="116"/>
      <c r="CF48" s="119"/>
      <c r="CG48" s="115"/>
      <c r="CH48" s="115"/>
      <c r="CI48" s="117"/>
      <c r="CJ48" s="115"/>
      <c r="CK48" s="115"/>
      <c r="CL48" s="115"/>
      <c r="CM48" s="115"/>
      <c r="CN48" s="116"/>
      <c r="CO48" s="119"/>
      <c r="CP48" s="115"/>
      <c r="CQ48" s="115"/>
      <c r="CR48" s="117"/>
      <c r="CS48" s="115"/>
      <c r="CT48" s="115"/>
      <c r="CU48" s="115"/>
      <c r="CV48" s="115"/>
      <c r="CW48" s="116"/>
      <c r="CX48" s="119"/>
      <c r="CY48" s="115"/>
      <c r="CZ48" s="115"/>
      <c r="DA48" s="117"/>
      <c r="DB48" s="115"/>
      <c r="DC48" s="115"/>
      <c r="DD48" s="115"/>
      <c r="DE48" s="115"/>
      <c r="DF48" s="116"/>
      <c r="DG48" s="119"/>
      <c r="DH48" s="115"/>
      <c r="DI48" s="115"/>
      <c r="DJ48" s="117"/>
      <c r="DK48" s="115"/>
      <c r="DL48" s="115"/>
      <c r="DM48" s="115"/>
      <c r="DN48" s="115"/>
      <c r="DO48" s="116"/>
      <c r="DP48" s="119"/>
      <c r="DQ48" s="115"/>
      <c r="DR48" s="115"/>
      <c r="DS48" s="117"/>
      <c r="DT48" s="115"/>
      <c r="DU48" s="115"/>
      <c r="DV48" s="115"/>
      <c r="DW48" s="115"/>
      <c r="DX48" s="116"/>
      <c r="DY48" s="119"/>
      <c r="DZ48" s="115"/>
      <c r="EA48" s="115"/>
      <c r="EB48" s="117"/>
      <c r="EC48" s="115"/>
      <c r="ED48" s="115"/>
      <c r="EE48" s="115"/>
      <c r="EF48" s="115"/>
      <c r="EG48" s="116"/>
      <c r="EH48" s="119"/>
      <c r="EI48" s="115"/>
      <c r="EJ48" s="115"/>
      <c r="EK48" s="117"/>
      <c r="EL48" s="115"/>
      <c r="EM48" s="115"/>
      <c r="EN48" s="115"/>
      <c r="EO48" s="115"/>
      <c r="EP48" s="116"/>
      <c r="EQ48" s="119"/>
      <c r="ER48" s="115"/>
      <c r="ES48" s="115"/>
      <c r="ET48" s="117"/>
      <c r="EU48" s="115"/>
      <c r="EV48" s="115"/>
      <c r="EW48" s="115"/>
      <c r="EX48" s="115"/>
      <c r="EY48" s="116"/>
      <c r="EZ48" s="119"/>
      <c r="FA48" s="115"/>
      <c r="FB48" s="115"/>
      <c r="FC48" s="117"/>
      <c r="FD48" s="115"/>
      <c r="FE48" s="115"/>
      <c r="FF48" s="115"/>
      <c r="FG48" s="115"/>
      <c r="FH48" s="116"/>
      <c r="FI48" s="119"/>
      <c r="FJ48" s="115"/>
      <c r="FK48" s="115"/>
      <c r="FL48" s="117"/>
      <c r="FM48" s="115"/>
      <c r="FN48" s="115"/>
      <c r="FO48" s="115"/>
      <c r="FP48" s="115"/>
      <c r="FQ48" s="116"/>
      <c r="FR48" s="119"/>
      <c r="FS48" s="115"/>
      <c r="FT48" s="115"/>
      <c r="FU48" s="117"/>
      <c r="FV48" s="115"/>
      <c r="FW48" s="115"/>
      <c r="FX48" s="115"/>
      <c r="FY48" s="115"/>
      <c r="FZ48" s="116"/>
      <c r="GA48" s="119"/>
      <c r="GB48" s="115"/>
      <c r="GC48" s="115"/>
      <c r="GD48" s="117"/>
      <c r="GE48" s="115"/>
      <c r="GF48" s="115"/>
      <c r="GG48" s="115"/>
      <c r="GH48" s="115"/>
      <c r="GI48" s="116"/>
      <c r="GJ48" s="119"/>
      <c r="GK48" s="115"/>
      <c r="GL48" s="115"/>
      <c r="GM48" s="117"/>
      <c r="GN48" s="115"/>
      <c r="GO48" s="115"/>
      <c r="GP48" s="115"/>
      <c r="GQ48" s="115"/>
      <c r="GR48" s="116"/>
      <c r="GS48" s="119"/>
      <c r="GT48" s="115"/>
      <c r="GU48" s="115"/>
      <c r="GV48" s="117"/>
      <c r="GW48" s="115"/>
      <c r="GX48" s="115"/>
      <c r="GY48" s="115"/>
      <c r="GZ48" s="115"/>
      <c r="HA48" s="116"/>
      <c r="HB48" s="119"/>
      <c r="HC48" s="115"/>
      <c r="HD48" s="115"/>
      <c r="HE48" s="117"/>
      <c r="HF48" s="115"/>
      <c r="HG48" s="115"/>
      <c r="HH48" s="115"/>
      <c r="HI48" s="115"/>
      <c r="HJ48" s="116"/>
      <c r="HK48" s="121"/>
      <c r="HL48" s="119" t="s">
        <v>322</v>
      </c>
      <c r="HM48" s="116"/>
      <c r="HN48" s="119" t="s">
        <v>138</v>
      </c>
      <c r="HO48" s="116"/>
    </row>
    <row r="49" spans="1:223" ht="13.5" customHeight="1">
      <c r="A49" s="112" t="s">
        <v>766</v>
      </c>
      <c r="B49" s="113" t="s">
        <v>767</v>
      </c>
      <c r="C49" s="114"/>
      <c r="D49" s="115"/>
      <c r="E49" s="115" t="s">
        <v>14</v>
      </c>
      <c r="F49" s="115"/>
      <c r="G49" s="115"/>
      <c r="H49" s="116"/>
      <c r="I49" s="115"/>
      <c r="J49" s="117">
        <f t="shared" si="23"/>
        <v>54</v>
      </c>
      <c r="K49" s="115"/>
      <c r="L49" s="115">
        <f t="shared" si="24"/>
        <v>18</v>
      </c>
      <c r="M49" s="117"/>
      <c r="N49" s="115"/>
      <c r="O49" s="117">
        <f t="shared" si="25"/>
        <v>36</v>
      </c>
      <c r="P49" s="166">
        <f t="shared" si="25"/>
        <v>30</v>
      </c>
      <c r="Q49" s="166">
        <f t="shared" si="25"/>
        <v>6</v>
      </c>
      <c r="R49" s="117">
        <f t="shared" si="25"/>
        <v>0</v>
      </c>
      <c r="S49" s="117">
        <f t="shared" si="25"/>
        <v>0</v>
      </c>
      <c r="T49" s="118"/>
      <c r="U49" s="119"/>
      <c r="V49" s="115"/>
      <c r="W49" s="115"/>
      <c r="X49" s="117"/>
      <c r="Y49" s="115"/>
      <c r="Z49" s="115"/>
      <c r="AA49" s="115"/>
      <c r="AB49" s="115"/>
      <c r="AC49" s="116"/>
      <c r="AD49" s="119"/>
      <c r="AE49" s="115"/>
      <c r="AF49" s="115"/>
      <c r="AG49" s="117"/>
      <c r="AH49" s="115"/>
      <c r="AI49" s="115"/>
      <c r="AJ49" s="115"/>
      <c r="AK49" s="115"/>
      <c r="AL49" s="116"/>
      <c r="AM49" s="119">
        <f t="shared" si="26"/>
        <v>54</v>
      </c>
      <c r="AN49" s="115">
        <v>18</v>
      </c>
      <c r="AO49" s="115"/>
      <c r="AP49" s="117">
        <f t="shared" si="27"/>
        <v>36</v>
      </c>
      <c r="AQ49" s="120">
        <v>30</v>
      </c>
      <c r="AR49" s="120">
        <v>6</v>
      </c>
      <c r="AS49" s="115"/>
      <c r="AT49" s="115"/>
      <c r="AU49" s="116"/>
      <c r="AV49" s="119">
        <f t="shared" si="28"/>
        <v>0</v>
      </c>
      <c r="AW49" s="115"/>
      <c r="AX49" s="115"/>
      <c r="AY49" s="117">
        <f t="shared" si="29"/>
        <v>0</v>
      </c>
      <c r="AZ49" s="115"/>
      <c r="BA49" s="115"/>
      <c r="BB49" s="115"/>
      <c r="BC49" s="115"/>
      <c r="BD49" s="116"/>
      <c r="BE49" s="119">
        <f t="shared" si="30"/>
        <v>0</v>
      </c>
      <c r="BF49" s="115"/>
      <c r="BG49" s="115"/>
      <c r="BH49" s="117">
        <f t="shared" si="31"/>
        <v>0</v>
      </c>
      <c r="BI49" s="115"/>
      <c r="BJ49" s="115"/>
      <c r="BK49" s="115"/>
      <c r="BL49" s="115"/>
      <c r="BM49" s="116"/>
      <c r="BN49" s="119">
        <f t="shared" si="32"/>
        <v>0</v>
      </c>
      <c r="BO49" s="115"/>
      <c r="BP49" s="115"/>
      <c r="BQ49" s="117">
        <f t="shared" si="33"/>
        <v>0</v>
      </c>
      <c r="BR49" s="115"/>
      <c r="BS49" s="115"/>
      <c r="BT49" s="115"/>
      <c r="BU49" s="115"/>
      <c r="BV49" s="116"/>
      <c r="BW49" s="119"/>
      <c r="BX49" s="115"/>
      <c r="BY49" s="115"/>
      <c r="BZ49" s="117"/>
      <c r="CA49" s="115"/>
      <c r="CB49" s="115"/>
      <c r="CC49" s="115"/>
      <c r="CD49" s="115"/>
      <c r="CE49" s="116"/>
      <c r="CF49" s="119"/>
      <c r="CG49" s="115"/>
      <c r="CH49" s="115"/>
      <c r="CI49" s="117"/>
      <c r="CJ49" s="115"/>
      <c r="CK49" s="115"/>
      <c r="CL49" s="115"/>
      <c r="CM49" s="115"/>
      <c r="CN49" s="116"/>
      <c r="CO49" s="119"/>
      <c r="CP49" s="115"/>
      <c r="CQ49" s="115"/>
      <c r="CR49" s="117"/>
      <c r="CS49" s="115"/>
      <c r="CT49" s="115"/>
      <c r="CU49" s="115"/>
      <c r="CV49" s="115"/>
      <c r="CW49" s="116"/>
      <c r="CX49" s="119"/>
      <c r="CY49" s="115"/>
      <c r="CZ49" s="115"/>
      <c r="DA49" s="117"/>
      <c r="DB49" s="115"/>
      <c r="DC49" s="115"/>
      <c r="DD49" s="115"/>
      <c r="DE49" s="115"/>
      <c r="DF49" s="116"/>
      <c r="DG49" s="119"/>
      <c r="DH49" s="115"/>
      <c r="DI49" s="115"/>
      <c r="DJ49" s="117"/>
      <c r="DK49" s="115"/>
      <c r="DL49" s="115"/>
      <c r="DM49" s="115"/>
      <c r="DN49" s="115"/>
      <c r="DO49" s="116"/>
      <c r="DP49" s="119"/>
      <c r="DQ49" s="115"/>
      <c r="DR49" s="115"/>
      <c r="DS49" s="117"/>
      <c r="DT49" s="115"/>
      <c r="DU49" s="115"/>
      <c r="DV49" s="115"/>
      <c r="DW49" s="115"/>
      <c r="DX49" s="116"/>
      <c r="DY49" s="119"/>
      <c r="DZ49" s="115"/>
      <c r="EA49" s="115"/>
      <c r="EB49" s="117"/>
      <c r="EC49" s="115"/>
      <c r="ED49" s="115"/>
      <c r="EE49" s="115"/>
      <c r="EF49" s="115"/>
      <c r="EG49" s="116"/>
      <c r="EH49" s="119"/>
      <c r="EI49" s="115"/>
      <c r="EJ49" s="115"/>
      <c r="EK49" s="117"/>
      <c r="EL49" s="115"/>
      <c r="EM49" s="115"/>
      <c r="EN49" s="115"/>
      <c r="EO49" s="115"/>
      <c r="EP49" s="116"/>
      <c r="EQ49" s="119"/>
      <c r="ER49" s="115"/>
      <c r="ES49" s="115"/>
      <c r="ET49" s="117"/>
      <c r="EU49" s="115"/>
      <c r="EV49" s="115"/>
      <c r="EW49" s="115"/>
      <c r="EX49" s="115"/>
      <c r="EY49" s="116"/>
      <c r="EZ49" s="119"/>
      <c r="FA49" s="115"/>
      <c r="FB49" s="115"/>
      <c r="FC49" s="117"/>
      <c r="FD49" s="115"/>
      <c r="FE49" s="115"/>
      <c r="FF49" s="115"/>
      <c r="FG49" s="115"/>
      <c r="FH49" s="116"/>
      <c r="FI49" s="119"/>
      <c r="FJ49" s="115"/>
      <c r="FK49" s="115"/>
      <c r="FL49" s="117"/>
      <c r="FM49" s="115"/>
      <c r="FN49" s="115"/>
      <c r="FO49" s="115"/>
      <c r="FP49" s="115"/>
      <c r="FQ49" s="116"/>
      <c r="FR49" s="119"/>
      <c r="FS49" s="115"/>
      <c r="FT49" s="115"/>
      <c r="FU49" s="117"/>
      <c r="FV49" s="115"/>
      <c r="FW49" s="115"/>
      <c r="FX49" s="115"/>
      <c r="FY49" s="115"/>
      <c r="FZ49" s="116"/>
      <c r="GA49" s="119"/>
      <c r="GB49" s="115"/>
      <c r="GC49" s="115"/>
      <c r="GD49" s="117"/>
      <c r="GE49" s="115"/>
      <c r="GF49" s="115"/>
      <c r="GG49" s="115"/>
      <c r="GH49" s="115"/>
      <c r="GI49" s="116"/>
      <c r="GJ49" s="119"/>
      <c r="GK49" s="115"/>
      <c r="GL49" s="115"/>
      <c r="GM49" s="117"/>
      <c r="GN49" s="115"/>
      <c r="GO49" s="115"/>
      <c r="GP49" s="115"/>
      <c r="GQ49" s="115"/>
      <c r="GR49" s="116"/>
      <c r="GS49" s="119"/>
      <c r="GT49" s="115"/>
      <c r="GU49" s="115"/>
      <c r="GV49" s="117"/>
      <c r="GW49" s="115"/>
      <c r="GX49" s="115"/>
      <c r="GY49" s="115"/>
      <c r="GZ49" s="115"/>
      <c r="HA49" s="116"/>
      <c r="HB49" s="119"/>
      <c r="HC49" s="115"/>
      <c r="HD49" s="115"/>
      <c r="HE49" s="117"/>
      <c r="HF49" s="115"/>
      <c r="HG49" s="115"/>
      <c r="HH49" s="115"/>
      <c r="HI49" s="115"/>
      <c r="HJ49" s="116"/>
      <c r="HK49" s="121"/>
      <c r="HL49" s="119" t="s">
        <v>322</v>
      </c>
      <c r="HM49" s="116"/>
      <c r="HN49" s="119" t="s">
        <v>138</v>
      </c>
      <c r="HO49" s="116"/>
    </row>
    <row r="50" spans="1:223" ht="13.5" customHeight="1" thickBot="1">
      <c r="A50" s="100"/>
      <c r="B50" s="101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</row>
    <row r="51" spans="1:223" ht="23.25" customHeight="1" thickBot="1">
      <c r="A51" s="103" t="s">
        <v>84</v>
      </c>
      <c r="B51" s="110" t="s">
        <v>85</v>
      </c>
      <c r="C51" s="105"/>
      <c r="D51" s="103" t="s">
        <v>16</v>
      </c>
      <c r="E51" s="103" t="s">
        <v>19</v>
      </c>
      <c r="F51" s="103"/>
      <c r="G51" s="103"/>
      <c r="H51" s="106"/>
      <c r="I51" s="103"/>
      <c r="J51" s="103" t="s">
        <v>535</v>
      </c>
      <c r="K51" s="103"/>
      <c r="L51" s="103" t="s">
        <v>366</v>
      </c>
      <c r="M51" s="103"/>
      <c r="N51" s="103"/>
      <c r="O51" s="103" t="s">
        <v>472</v>
      </c>
      <c r="P51" s="103" t="s">
        <v>330</v>
      </c>
      <c r="Q51" s="103" t="s">
        <v>410</v>
      </c>
      <c r="R51" s="103"/>
      <c r="S51" s="103"/>
      <c r="T51" s="106"/>
      <c r="U51" s="105"/>
      <c r="V51" s="103"/>
      <c r="W51" s="103"/>
      <c r="X51" s="103"/>
      <c r="Y51" s="103"/>
      <c r="Z51" s="103"/>
      <c r="AA51" s="103"/>
      <c r="AB51" s="103"/>
      <c r="AC51" s="106"/>
      <c r="AD51" s="105"/>
      <c r="AE51" s="103"/>
      <c r="AF51" s="103"/>
      <c r="AG51" s="103"/>
      <c r="AH51" s="103"/>
      <c r="AI51" s="103"/>
      <c r="AJ51" s="103"/>
      <c r="AK51" s="103"/>
      <c r="AL51" s="106"/>
      <c r="AM51" s="190">
        <f>AM52+AM53</f>
        <v>72</v>
      </c>
      <c r="AN51" s="103">
        <f>AN52+AN53</f>
        <v>24</v>
      </c>
      <c r="AO51" s="103">
        <f aca="true" t="shared" si="34" ref="AO51:AT51">AO52+AO53</f>
        <v>0</v>
      </c>
      <c r="AP51" s="103">
        <f t="shared" si="34"/>
        <v>48</v>
      </c>
      <c r="AQ51" s="103">
        <f t="shared" si="34"/>
        <v>8</v>
      </c>
      <c r="AR51" s="103">
        <f t="shared" si="34"/>
        <v>40</v>
      </c>
      <c r="AS51" s="103">
        <f t="shared" si="34"/>
        <v>0</v>
      </c>
      <c r="AT51" s="103">
        <f t="shared" si="34"/>
        <v>0</v>
      </c>
      <c r="AU51" s="106"/>
      <c r="AV51" s="190">
        <f aca="true" t="shared" si="35" ref="AV51:BC51">AV52+AV53</f>
        <v>96</v>
      </c>
      <c r="AW51" s="103">
        <f t="shared" si="35"/>
        <v>32</v>
      </c>
      <c r="AX51" s="103">
        <f t="shared" si="35"/>
        <v>0</v>
      </c>
      <c r="AY51" s="103">
        <f t="shared" si="35"/>
        <v>64</v>
      </c>
      <c r="AZ51" s="103">
        <f t="shared" si="35"/>
        <v>8</v>
      </c>
      <c r="BA51" s="103">
        <f t="shared" si="35"/>
        <v>56</v>
      </c>
      <c r="BB51" s="103">
        <f t="shared" si="35"/>
        <v>0</v>
      </c>
      <c r="BC51" s="103">
        <f t="shared" si="35"/>
        <v>0</v>
      </c>
      <c r="BD51" s="106"/>
      <c r="BE51" s="190">
        <f aca="true" t="shared" si="36" ref="BE51:BL51">BE52+BE53</f>
        <v>66</v>
      </c>
      <c r="BF51" s="103">
        <f t="shared" si="36"/>
        <v>22</v>
      </c>
      <c r="BG51" s="103">
        <f t="shared" si="36"/>
        <v>0</v>
      </c>
      <c r="BH51" s="103">
        <f t="shared" si="36"/>
        <v>44</v>
      </c>
      <c r="BI51" s="103">
        <f t="shared" si="36"/>
        <v>16</v>
      </c>
      <c r="BJ51" s="103">
        <f t="shared" si="36"/>
        <v>28</v>
      </c>
      <c r="BK51" s="103">
        <f t="shared" si="36"/>
        <v>0</v>
      </c>
      <c r="BL51" s="103">
        <f t="shared" si="36"/>
        <v>0</v>
      </c>
      <c r="BM51" s="106"/>
      <c r="BN51" s="190">
        <f aca="true" t="shared" si="37" ref="BN51:BU51">BN52+BN53</f>
        <v>68</v>
      </c>
      <c r="BO51" s="103">
        <f t="shared" si="37"/>
        <v>20</v>
      </c>
      <c r="BP51" s="103">
        <f t="shared" si="37"/>
        <v>0</v>
      </c>
      <c r="BQ51" s="103">
        <f t="shared" si="37"/>
        <v>48</v>
      </c>
      <c r="BR51" s="103">
        <f t="shared" si="37"/>
        <v>30</v>
      </c>
      <c r="BS51" s="103">
        <f t="shared" si="37"/>
        <v>18</v>
      </c>
      <c r="BT51" s="103">
        <f t="shared" si="37"/>
        <v>0</v>
      </c>
      <c r="BU51" s="103">
        <f t="shared" si="37"/>
        <v>0</v>
      </c>
      <c r="BV51" s="106"/>
      <c r="BW51" s="105"/>
      <c r="BX51" s="103"/>
      <c r="BY51" s="103"/>
      <c r="BZ51" s="103"/>
      <c r="CA51" s="103"/>
      <c r="CB51" s="103"/>
      <c r="CC51" s="103"/>
      <c r="CD51" s="103"/>
      <c r="CE51" s="106"/>
      <c r="CF51" s="105"/>
      <c r="CG51" s="103"/>
      <c r="CH51" s="103"/>
      <c r="CI51" s="103"/>
      <c r="CJ51" s="103"/>
      <c r="CK51" s="103"/>
      <c r="CL51" s="103"/>
      <c r="CM51" s="103"/>
      <c r="CN51" s="106"/>
      <c r="CO51" s="105"/>
      <c r="CP51" s="103"/>
      <c r="CQ51" s="103"/>
      <c r="CR51" s="103"/>
      <c r="CS51" s="103"/>
      <c r="CT51" s="103"/>
      <c r="CU51" s="103"/>
      <c r="CV51" s="103"/>
      <c r="CW51" s="106"/>
      <c r="CX51" s="105"/>
      <c r="CY51" s="103"/>
      <c r="CZ51" s="103"/>
      <c r="DA51" s="103"/>
      <c r="DB51" s="103"/>
      <c r="DC51" s="103"/>
      <c r="DD51" s="103"/>
      <c r="DE51" s="103"/>
      <c r="DF51" s="106"/>
      <c r="DG51" s="105"/>
      <c r="DH51" s="103"/>
      <c r="DI51" s="103"/>
      <c r="DJ51" s="103"/>
      <c r="DK51" s="103"/>
      <c r="DL51" s="103"/>
      <c r="DM51" s="103"/>
      <c r="DN51" s="103"/>
      <c r="DO51" s="106"/>
      <c r="DP51" s="105"/>
      <c r="DQ51" s="103"/>
      <c r="DR51" s="103"/>
      <c r="DS51" s="103"/>
      <c r="DT51" s="103"/>
      <c r="DU51" s="103"/>
      <c r="DV51" s="103"/>
      <c r="DW51" s="103"/>
      <c r="DX51" s="106"/>
      <c r="DY51" s="105"/>
      <c r="DZ51" s="103"/>
      <c r="EA51" s="103"/>
      <c r="EB51" s="103"/>
      <c r="EC51" s="103"/>
      <c r="ED51" s="103"/>
      <c r="EE51" s="103"/>
      <c r="EF51" s="103"/>
      <c r="EG51" s="106"/>
      <c r="EH51" s="105"/>
      <c r="EI51" s="103"/>
      <c r="EJ51" s="103"/>
      <c r="EK51" s="103"/>
      <c r="EL51" s="103"/>
      <c r="EM51" s="103"/>
      <c r="EN51" s="103"/>
      <c r="EO51" s="103"/>
      <c r="EP51" s="106"/>
      <c r="EQ51" s="105"/>
      <c r="ER51" s="103"/>
      <c r="ES51" s="103"/>
      <c r="ET51" s="103"/>
      <c r="EU51" s="103"/>
      <c r="EV51" s="103"/>
      <c r="EW51" s="103"/>
      <c r="EX51" s="103"/>
      <c r="EY51" s="106"/>
      <c r="EZ51" s="105"/>
      <c r="FA51" s="103"/>
      <c r="FB51" s="103"/>
      <c r="FC51" s="103"/>
      <c r="FD51" s="103"/>
      <c r="FE51" s="103"/>
      <c r="FF51" s="103"/>
      <c r="FG51" s="103"/>
      <c r="FH51" s="106"/>
      <c r="FI51" s="105"/>
      <c r="FJ51" s="103"/>
      <c r="FK51" s="103"/>
      <c r="FL51" s="103"/>
      <c r="FM51" s="103"/>
      <c r="FN51" s="103"/>
      <c r="FO51" s="103"/>
      <c r="FP51" s="103"/>
      <c r="FQ51" s="106"/>
      <c r="FR51" s="105"/>
      <c r="FS51" s="103"/>
      <c r="FT51" s="103"/>
      <c r="FU51" s="103"/>
      <c r="FV51" s="103"/>
      <c r="FW51" s="103"/>
      <c r="FX51" s="103"/>
      <c r="FY51" s="103"/>
      <c r="FZ51" s="106"/>
      <c r="GA51" s="105"/>
      <c r="GB51" s="103"/>
      <c r="GC51" s="103"/>
      <c r="GD51" s="103"/>
      <c r="GE51" s="103"/>
      <c r="GF51" s="103"/>
      <c r="GG51" s="103"/>
      <c r="GH51" s="103"/>
      <c r="GI51" s="106"/>
      <c r="GJ51" s="105"/>
      <c r="GK51" s="103"/>
      <c r="GL51" s="103"/>
      <c r="GM51" s="103"/>
      <c r="GN51" s="103"/>
      <c r="GO51" s="103"/>
      <c r="GP51" s="103"/>
      <c r="GQ51" s="103"/>
      <c r="GR51" s="106"/>
      <c r="GS51" s="105"/>
      <c r="GT51" s="103"/>
      <c r="GU51" s="103"/>
      <c r="GV51" s="103"/>
      <c r="GW51" s="103"/>
      <c r="GX51" s="103"/>
      <c r="GY51" s="103"/>
      <c r="GZ51" s="103"/>
      <c r="HA51" s="106"/>
      <c r="HB51" s="105"/>
      <c r="HC51" s="103"/>
      <c r="HD51" s="103"/>
      <c r="HE51" s="103"/>
      <c r="HF51" s="103"/>
      <c r="HG51" s="103"/>
      <c r="HH51" s="103"/>
      <c r="HI51" s="103"/>
      <c r="HJ51" s="106"/>
      <c r="HK51" s="107"/>
      <c r="HL51" s="105" t="s">
        <v>535</v>
      </c>
      <c r="HM51" s="106"/>
      <c r="HN51" s="105" t="s">
        <v>472</v>
      </c>
      <c r="HO51" s="106"/>
    </row>
    <row r="52" spans="1:223" ht="23.25" customHeight="1">
      <c r="A52" s="112" t="s">
        <v>87</v>
      </c>
      <c r="B52" s="113" t="s">
        <v>753</v>
      </c>
      <c r="C52" s="114"/>
      <c r="D52" s="115"/>
      <c r="E52" s="115" t="s">
        <v>24</v>
      </c>
      <c r="F52" s="115"/>
      <c r="G52" s="115"/>
      <c r="H52" s="116"/>
      <c r="I52" s="115"/>
      <c r="J52" s="117">
        <f>U52+AD52+AM52+AV52+BE52+BN52</f>
        <v>126</v>
      </c>
      <c r="K52" s="115"/>
      <c r="L52" s="115">
        <f>AN52+AW52+BF52+BO52</f>
        <v>42</v>
      </c>
      <c r="M52" s="117"/>
      <c r="N52" s="115"/>
      <c r="O52" s="117">
        <f aca="true" t="shared" si="38" ref="O52:S53">AP52+AY52+BH52+BQ52</f>
        <v>84</v>
      </c>
      <c r="P52" s="166">
        <f t="shared" si="38"/>
        <v>8</v>
      </c>
      <c r="Q52" s="166">
        <f t="shared" si="38"/>
        <v>76</v>
      </c>
      <c r="R52" s="117">
        <f t="shared" si="38"/>
        <v>0</v>
      </c>
      <c r="S52" s="117">
        <f t="shared" si="38"/>
        <v>0</v>
      </c>
      <c r="T52" s="118"/>
      <c r="U52" s="119"/>
      <c r="V52" s="115"/>
      <c r="W52" s="115"/>
      <c r="X52" s="117"/>
      <c r="Y52" s="115"/>
      <c r="Z52" s="115"/>
      <c r="AA52" s="115"/>
      <c r="AB52" s="115"/>
      <c r="AC52" s="116"/>
      <c r="AD52" s="119"/>
      <c r="AE52" s="115"/>
      <c r="AF52" s="115"/>
      <c r="AG52" s="117"/>
      <c r="AH52" s="115"/>
      <c r="AI52" s="115"/>
      <c r="AJ52" s="115"/>
      <c r="AK52" s="115"/>
      <c r="AL52" s="116"/>
      <c r="AM52" s="119">
        <f>AN52+AP52</f>
        <v>72</v>
      </c>
      <c r="AN52" s="115" t="s">
        <v>94</v>
      </c>
      <c r="AO52" s="115"/>
      <c r="AP52" s="117">
        <f>AQ52+AR52+AS52+AT52</f>
        <v>48</v>
      </c>
      <c r="AQ52" s="120">
        <v>8</v>
      </c>
      <c r="AR52" s="120">
        <v>40</v>
      </c>
      <c r="AS52" s="115"/>
      <c r="AT52" s="115"/>
      <c r="AU52" s="116"/>
      <c r="AV52" s="119">
        <f>AW52+AY52</f>
        <v>54</v>
      </c>
      <c r="AW52" s="115" t="s">
        <v>73</v>
      </c>
      <c r="AX52" s="115"/>
      <c r="AY52" s="117">
        <f>AZ52+BA52+BB52+BC52</f>
        <v>36</v>
      </c>
      <c r="AZ52" s="115"/>
      <c r="BA52" s="120">
        <v>36</v>
      </c>
      <c r="BB52" s="115"/>
      <c r="BC52" s="115"/>
      <c r="BD52" s="116"/>
      <c r="BE52" s="119">
        <f>BF52+BH52</f>
        <v>0</v>
      </c>
      <c r="BF52" s="115"/>
      <c r="BG52" s="115"/>
      <c r="BH52" s="117">
        <f>BI52+BJ52+BK52+BL52</f>
        <v>0</v>
      </c>
      <c r="BI52" s="115"/>
      <c r="BJ52" s="115"/>
      <c r="BK52" s="115"/>
      <c r="BL52" s="115"/>
      <c r="BM52" s="116"/>
      <c r="BN52" s="119">
        <f>BO52+BQ52</f>
        <v>0</v>
      </c>
      <c r="BO52" s="115"/>
      <c r="BP52" s="115"/>
      <c r="BQ52" s="117">
        <f>BR52+BS52+BT52+BU52</f>
        <v>0</v>
      </c>
      <c r="BR52" s="115"/>
      <c r="BS52" s="115"/>
      <c r="BT52" s="115"/>
      <c r="BU52" s="115"/>
      <c r="BV52" s="116"/>
      <c r="BW52" s="119"/>
      <c r="BX52" s="115"/>
      <c r="BY52" s="115"/>
      <c r="BZ52" s="117"/>
      <c r="CA52" s="115"/>
      <c r="CB52" s="115"/>
      <c r="CC52" s="115"/>
      <c r="CD52" s="115"/>
      <c r="CE52" s="116"/>
      <c r="CF52" s="119"/>
      <c r="CG52" s="115"/>
      <c r="CH52" s="115"/>
      <c r="CI52" s="117"/>
      <c r="CJ52" s="115"/>
      <c r="CK52" s="115"/>
      <c r="CL52" s="115"/>
      <c r="CM52" s="115"/>
      <c r="CN52" s="116"/>
      <c r="CO52" s="119"/>
      <c r="CP52" s="115"/>
      <c r="CQ52" s="115"/>
      <c r="CR52" s="117"/>
      <c r="CS52" s="115"/>
      <c r="CT52" s="115"/>
      <c r="CU52" s="115"/>
      <c r="CV52" s="115"/>
      <c r="CW52" s="116"/>
      <c r="CX52" s="119"/>
      <c r="CY52" s="115"/>
      <c r="CZ52" s="115"/>
      <c r="DA52" s="117"/>
      <c r="DB52" s="115"/>
      <c r="DC52" s="115"/>
      <c r="DD52" s="115"/>
      <c r="DE52" s="115"/>
      <c r="DF52" s="116"/>
      <c r="DG52" s="119"/>
      <c r="DH52" s="115"/>
      <c r="DI52" s="115"/>
      <c r="DJ52" s="117"/>
      <c r="DK52" s="115"/>
      <c r="DL52" s="115"/>
      <c r="DM52" s="115"/>
      <c r="DN52" s="115"/>
      <c r="DO52" s="116"/>
      <c r="DP52" s="119"/>
      <c r="DQ52" s="115"/>
      <c r="DR52" s="115"/>
      <c r="DS52" s="117"/>
      <c r="DT52" s="115"/>
      <c r="DU52" s="115"/>
      <c r="DV52" s="115"/>
      <c r="DW52" s="115"/>
      <c r="DX52" s="116"/>
      <c r="DY52" s="119"/>
      <c r="DZ52" s="115"/>
      <c r="EA52" s="115"/>
      <c r="EB52" s="117"/>
      <c r="EC52" s="115"/>
      <c r="ED52" s="115"/>
      <c r="EE52" s="115"/>
      <c r="EF52" s="115"/>
      <c r="EG52" s="116"/>
      <c r="EH52" s="119"/>
      <c r="EI52" s="115"/>
      <c r="EJ52" s="115"/>
      <c r="EK52" s="117"/>
      <c r="EL52" s="115"/>
      <c r="EM52" s="115"/>
      <c r="EN52" s="115"/>
      <c r="EO52" s="115"/>
      <c r="EP52" s="116"/>
      <c r="EQ52" s="119"/>
      <c r="ER52" s="115"/>
      <c r="ES52" s="115"/>
      <c r="ET52" s="117"/>
      <c r="EU52" s="115"/>
      <c r="EV52" s="115"/>
      <c r="EW52" s="115"/>
      <c r="EX52" s="115"/>
      <c r="EY52" s="116"/>
      <c r="EZ52" s="119"/>
      <c r="FA52" s="115"/>
      <c r="FB52" s="115"/>
      <c r="FC52" s="117"/>
      <c r="FD52" s="115"/>
      <c r="FE52" s="115"/>
      <c r="FF52" s="115"/>
      <c r="FG52" s="115"/>
      <c r="FH52" s="116"/>
      <c r="FI52" s="119"/>
      <c r="FJ52" s="115"/>
      <c r="FK52" s="115"/>
      <c r="FL52" s="117"/>
      <c r="FM52" s="115"/>
      <c r="FN52" s="115"/>
      <c r="FO52" s="115"/>
      <c r="FP52" s="115"/>
      <c r="FQ52" s="116"/>
      <c r="FR52" s="119"/>
      <c r="FS52" s="115"/>
      <c r="FT52" s="115"/>
      <c r="FU52" s="117"/>
      <c r="FV52" s="115"/>
      <c r="FW52" s="115"/>
      <c r="FX52" s="115"/>
      <c r="FY52" s="115"/>
      <c r="FZ52" s="116"/>
      <c r="GA52" s="119"/>
      <c r="GB52" s="115"/>
      <c r="GC52" s="115"/>
      <c r="GD52" s="117"/>
      <c r="GE52" s="115"/>
      <c r="GF52" s="115"/>
      <c r="GG52" s="115"/>
      <c r="GH52" s="115"/>
      <c r="GI52" s="116"/>
      <c r="GJ52" s="119"/>
      <c r="GK52" s="115"/>
      <c r="GL52" s="115"/>
      <c r="GM52" s="117"/>
      <c r="GN52" s="115"/>
      <c r="GO52" s="115"/>
      <c r="GP52" s="115"/>
      <c r="GQ52" s="115"/>
      <c r="GR52" s="116"/>
      <c r="GS52" s="119"/>
      <c r="GT52" s="115"/>
      <c r="GU52" s="115"/>
      <c r="GV52" s="117"/>
      <c r="GW52" s="115"/>
      <c r="GX52" s="115"/>
      <c r="GY52" s="115"/>
      <c r="GZ52" s="115"/>
      <c r="HA52" s="116"/>
      <c r="HB52" s="119"/>
      <c r="HC52" s="115"/>
      <c r="HD52" s="115"/>
      <c r="HE52" s="117"/>
      <c r="HF52" s="115"/>
      <c r="HG52" s="115"/>
      <c r="HH52" s="115"/>
      <c r="HI52" s="115"/>
      <c r="HJ52" s="116"/>
      <c r="HK52" s="121"/>
      <c r="HL52" s="119" t="s">
        <v>394</v>
      </c>
      <c r="HM52" s="116"/>
      <c r="HN52" s="119" t="s">
        <v>352</v>
      </c>
      <c r="HO52" s="116"/>
    </row>
    <row r="53" spans="1:223" ht="13.5" customHeight="1">
      <c r="A53" s="112" t="s">
        <v>90</v>
      </c>
      <c r="B53" s="113" t="s">
        <v>751</v>
      </c>
      <c r="C53" s="114"/>
      <c r="D53" s="115"/>
      <c r="E53" s="115" t="s">
        <v>30</v>
      </c>
      <c r="F53" s="115"/>
      <c r="G53" s="115"/>
      <c r="H53" s="116"/>
      <c r="I53" s="115"/>
      <c r="J53" s="117">
        <f>U53+AD53+AM53+AV53+BE53+BN53</f>
        <v>176</v>
      </c>
      <c r="K53" s="115"/>
      <c r="L53" s="115">
        <f>AN53+AW53+BF53+BO53</f>
        <v>56</v>
      </c>
      <c r="M53" s="117"/>
      <c r="N53" s="115"/>
      <c r="O53" s="117">
        <f t="shared" si="38"/>
        <v>120</v>
      </c>
      <c r="P53" s="166">
        <f t="shared" si="38"/>
        <v>54</v>
      </c>
      <c r="Q53" s="166">
        <f t="shared" si="38"/>
        <v>66</v>
      </c>
      <c r="R53" s="117">
        <f t="shared" si="38"/>
        <v>0</v>
      </c>
      <c r="S53" s="117">
        <f t="shared" si="38"/>
        <v>0</v>
      </c>
      <c r="T53" s="118"/>
      <c r="U53" s="119"/>
      <c r="V53" s="115"/>
      <c r="W53" s="115"/>
      <c r="X53" s="117"/>
      <c r="Y53" s="115"/>
      <c r="Z53" s="115"/>
      <c r="AA53" s="115"/>
      <c r="AB53" s="115"/>
      <c r="AC53" s="116"/>
      <c r="AD53" s="119"/>
      <c r="AE53" s="115"/>
      <c r="AF53" s="115"/>
      <c r="AG53" s="117"/>
      <c r="AH53" s="115"/>
      <c r="AI53" s="115"/>
      <c r="AJ53" s="115"/>
      <c r="AK53" s="115"/>
      <c r="AL53" s="116"/>
      <c r="AM53" s="119">
        <f>AN53+AP53</f>
        <v>0</v>
      </c>
      <c r="AN53" s="115"/>
      <c r="AO53" s="115"/>
      <c r="AP53" s="117">
        <f>AQ53+AR53+AS53+AT53</f>
        <v>0</v>
      </c>
      <c r="AQ53" s="115"/>
      <c r="AR53" s="115"/>
      <c r="AS53" s="115"/>
      <c r="AT53" s="115"/>
      <c r="AU53" s="116"/>
      <c r="AV53" s="119">
        <f>AW53+AY53</f>
        <v>42</v>
      </c>
      <c r="AW53" s="115" t="s">
        <v>56</v>
      </c>
      <c r="AX53" s="115"/>
      <c r="AY53" s="117">
        <f>AZ53+BA53+BB53+BC53</f>
        <v>28</v>
      </c>
      <c r="AZ53" s="120">
        <v>8</v>
      </c>
      <c r="BA53" s="120">
        <v>20</v>
      </c>
      <c r="BB53" s="115"/>
      <c r="BC53" s="115"/>
      <c r="BD53" s="116"/>
      <c r="BE53" s="119">
        <f>BF53+BH53</f>
        <v>66</v>
      </c>
      <c r="BF53" s="115" t="s">
        <v>86</v>
      </c>
      <c r="BG53" s="115"/>
      <c r="BH53" s="117">
        <f>BI53+BJ53+BK53+BL53</f>
        <v>44</v>
      </c>
      <c r="BI53" s="120">
        <v>16</v>
      </c>
      <c r="BJ53" s="120">
        <v>28</v>
      </c>
      <c r="BK53" s="115"/>
      <c r="BL53" s="115"/>
      <c r="BM53" s="116"/>
      <c r="BN53" s="119">
        <f>BO53+BQ53</f>
        <v>68</v>
      </c>
      <c r="BO53" s="115" t="s">
        <v>78</v>
      </c>
      <c r="BP53" s="115"/>
      <c r="BQ53" s="117">
        <f>BR53+BS53+BT53+BU53</f>
        <v>48</v>
      </c>
      <c r="BR53" s="120">
        <v>30</v>
      </c>
      <c r="BS53" s="120">
        <v>18</v>
      </c>
      <c r="BT53" s="115"/>
      <c r="BU53" s="115"/>
      <c r="BV53" s="116"/>
      <c r="BW53" s="119"/>
      <c r="BX53" s="115"/>
      <c r="BY53" s="115"/>
      <c r="BZ53" s="117"/>
      <c r="CA53" s="115"/>
      <c r="CB53" s="115"/>
      <c r="CC53" s="115"/>
      <c r="CD53" s="115"/>
      <c r="CE53" s="116"/>
      <c r="CF53" s="119"/>
      <c r="CG53" s="115"/>
      <c r="CH53" s="115"/>
      <c r="CI53" s="117"/>
      <c r="CJ53" s="115"/>
      <c r="CK53" s="115"/>
      <c r="CL53" s="115"/>
      <c r="CM53" s="115"/>
      <c r="CN53" s="116"/>
      <c r="CO53" s="119"/>
      <c r="CP53" s="115"/>
      <c r="CQ53" s="115"/>
      <c r="CR53" s="117"/>
      <c r="CS53" s="115"/>
      <c r="CT53" s="115"/>
      <c r="CU53" s="115"/>
      <c r="CV53" s="115"/>
      <c r="CW53" s="116"/>
      <c r="CX53" s="119"/>
      <c r="CY53" s="115"/>
      <c r="CZ53" s="115"/>
      <c r="DA53" s="117"/>
      <c r="DB53" s="115"/>
      <c r="DC53" s="115"/>
      <c r="DD53" s="115"/>
      <c r="DE53" s="115"/>
      <c r="DF53" s="116"/>
      <c r="DG53" s="119"/>
      <c r="DH53" s="115"/>
      <c r="DI53" s="115"/>
      <c r="DJ53" s="117"/>
      <c r="DK53" s="115"/>
      <c r="DL53" s="115"/>
      <c r="DM53" s="115"/>
      <c r="DN53" s="115"/>
      <c r="DO53" s="116"/>
      <c r="DP53" s="119"/>
      <c r="DQ53" s="115"/>
      <c r="DR53" s="115"/>
      <c r="DS53" s="117"/>
      <c r="DT53" s="115"/>
      <c r="DU53" s="115"/>
      <c r="DV53" s="115"/>
      <c r="DW53" s="115"/>
      <c r="DX53" s="116"/>
      <c r="DY53" s="119"/>
      <c r="DZ53" s="115"/>
      <c r="EA53" s="115"/>
      <c r="EB53" s="117"/>
      <c r="EC53" s="115"/>
      <c r="ED53" s="115"/>
      <c r="EE53" s="115"/>
      <c r="EF53" s="115"/>
      <c r="EG53" s="116"/>
      <c r="EH53" s="119"/>
      <c r="EI53" s="115"/>
      <c r="EJ53" s="115"/>
      <c r="EK53" s="117"/>
      <c r="EL53" s="115"/>
      <c r="EM53" s="115"/>
      <c r="EN53" s="115"/>
      <c r="EO53" s="115"/>
      <c r="EP53" s="116"/>
      <c r="EQ53" s="119"/>
      <c r="ER53" s="115"/>
      <c r="ES53" s="115"/>
      <c r="ET53" s="117"/>
      <c r="EU53" s="115"/>
      <c r="EV53" s="115"/>
      <c r="EW53" s="115"/>
      <c r="EX53" s="115"/>
      <c r="EY53" s="116"/>
      <c r="EZ53" s="119"/>
      <c r="FA53" s="115"/>
      <c r="FB53" s="115"/>
      <c r="FC53" s="117"/>
      <c r="FD53" s="115"/>
      <c r="FE53" s="115"/>
      <c r="FF53" s="115"/>
      <c r="FG53" s="115"/>
      <c r="FH53" s="116"/>
      <c r="FI53" s="119"/>
      <c r="FJ53" s="115"/>
      <c r="FK53" s="115"/>
      <c r="FL53" s="117"/>
      <c r="FM53" s="115"/>
      <c r="FN53" s="115"/>
      <c r="FO53" s="115"/>
      <c r="FP53" s="115"/>
      <c r="FQ53" s="116"/>
      <c r="FR53" s="119"/>
      <c r="FS53" s="115"/>
      <c r="FT53" s="115"/>
      <c r="FU53" s="117"/>
      <c r="FV53" s="115"/>
      <c r="FW53" s="115"/>
      <c r="FX53" s="115"/>
      <c r="FY53" s="115"/>
      <c r="FZ53" s="116"/>
      <c r="GA53" s="119"/>
      <c r="GB53" s="115"/>
      <c r="GC53" s="115"/>
      <c r="GD53" s="117"/>
      <c r="GE53" s="115"/>
      <c r="GF53" s="115"/>
      <c r="GG53" s="115"/>
      <c r="GH53" s="115"/>
      <c r="GI53" s="116"/>
      <c r="GJ53" s="119"/>
      <c r="GK53" s="115"/>
      <c r="GL53" s="115"/>
      <c r="GM53" s="117"/>
      <c r="GN53" s="115"/>
      <c r="GO53" s="115"/>
      <c r="GP53" s="115"/>
      <c r="GQ53" s="115"/>
      <c r="GR53" s="116"/>
      <c r="GS53" s="119"/>
      <c r="GT53" s="115"/>
      <c r="GU53" s="115"/>
      <c r="GV53" s="117"/>
      <c r="GW53" s="115"/>
      <c r="GX53" s="115"/>
      <c r="GY53" s="115"/>
      <c r="GZ53" s="115"/>
      <c r="HA53" s="116"/>
      <c r="HB53" s="119"/>
      <c r="HC53" s="115"/>
      <c r="HD53" s="115"/>
      <c r="HE53" s="117"/>
      <c r="HF53" s="115"/>
      <c r="HG53" s="115"/>
      <c r="HH53" s="115"/>
      <c r="HI53" s="115"/>
      <c r="HJ53" s="116"/>
      <c r="HK53" s="121"/>
      <c r="HL53" s="119" t="s">
        <v>444</v>
      </c>
      <c r="HM53" s="116"/>
      <c r="HN53" s="119" t="s">
        <v>388</v>
      </c>
      <c r="HO53" s="116"/>
    </row>
    <row r="54" spans="1:223" ht="3.75" customHeight="1" thickBot="1">
      <c r="A54" s="100"/>
      <c r="B54" s="101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</row>
    <row r="55" spans="1:223" ht="13.5" customHeight="1" thickBot="1">
      <c r="A55" s="103" t="s">
        <v>536</v>
      </c>
      <c r="B55" s="104" t="s">
        <v>537</v>
      </c>
      <c r="C55" s="105" t="s">
        <v>33</v>
      </c>
      <c r="D55" s="103"/>
      <c r="E55" s="103" t="s">
        <v>70</v>
      </c>
      <c r="F55" s="103"/>
      <c r="G55" s="103" t="s">
        <v>24</v>
      </c>
      <c r="H55" s="106"/>
      <c r="I55" s="103"/>
      <c r="J55" s="190">
        <f>J57+J66</f>
        <v>1942</v>
      </c>
      <c r="K55" s="190">
        <f aca="true" t="shared" si="39" ref="K55:S55">K57+K66</f>
        <v>0</v>
      </c>
      <c r="L55" s="103">
        <f t="shared" si="39"/>
        <v>634</v>
      </c>
      <c r="M55" s="103">
        <f t="shared" si="39"/>
        <v>0</v>
      </c>
      <c r="N55" s="103">
        <f t="shared" si="39"/>
        <v>0</v>
      </c>
      <c r="O55" s="103">
        <f t="shared" si="39"/>
        <v>1308</v>
      </c>
      <c r="P55" s="103">
        <f t="shared" si="39"/>
        <v>760</v>
      </c>
      <c r="Q55" s="103">
        <f t="shared" si="39"/>
        <v>498</v>
      </c>
      <c r="R55" s="103">
        <f t="shared" si="39"/>
        <v>0</v>
      </c>
      <c r="S55" s="195">
        <f t="shared" si="39"/>
        <v>50</v>
      </c>
      <c r="T55" s="106"/>
      <c r="U55" s="105"/>
      <c r="V55" s="103"/>
      <c r="W55" s="103"/>
      <c r="X55" s="103"/>
      <c r="Y55" s="103"/>
      <c r="Z55" s="103"/>
      <c r="AA55" s="103"/>
      <c r="AB55" s="103"/>
      <c r="AC55" s="106"/>
      <c r="AD55" s="105"/>
      <c r="AE55" s="103"/>
      <c r="AF55" s="103"/>
      <c r="AG55" s="103"/>
      <c r="AH55" s="103"/>
      <c r="AI55" s="103"/>
      <c r="AJ55" s="103"/>
      <c r="AK55" s="103"/>
      <c r="AL55" s="106"/>
      <c r="AM55" s="190">
        <f>AM57+AM66</f>
        <v>474</v>
      </c>
      <c r="AN55" s="103">
        <f>AN57+AN66</f>
        <v>148</v>
      </c>
      <c r="AO55" s="103">
        <f aca="true" t="shared" si="40" ref="AO55:AT55">AO57+AO66</f>
        <v>0</v>
      </c>
      <c r="AP55" s="103">
        <f t="shared" si="40"/>
        <v>326</v>
      </c>
      <c r="AQ55" s="103">
        <f t="shared" si="40"/>
        <v>198</v>
      </c>
      <c r="AR55" s="103">
        <f t="shared" si="40"/>
        <v>128</v>
      </c>
      <c r="AS55" s="103">
        <f t="shared" si="40"/>
        <v>0</v>
      </c>
      <c r="AT55" s="103">
        <f t="shared" si="40"/>
        <v>0</v>
      </c>
      <c r="AU55" s="106"/>
      <c r="AV55" s="190">
        <f>AV57+AV66</f>
        <v>566</v>
      </c>
      <c r="AW55" s="103">
        <f>AW57+AW66</f>
        <v>186</v>
      </c>
      <c r="AX55" s="103">
        <f aca="true" t="shared" si="41" ref="AX55:BC55">AX57+AX66</f>
        <v>0</v>
      </c>
      <c r="AY55" s="103">
        <f t="shared" si="41"/>
        <v>380</v>
      </c>
      <c r="AZ55" s="103">
        <f t="shared" si="41"/>
        <v>240</v>
      </c>
      <c r="BA55" s="103">
        <f t="shared" si="41"/>
        <v>120</v>
      </c>
      <c r="BB55" s="103">
        <f t="shared" si="41"/>
        <v>0</v>
      </c>
      <c r="BC55" s="103">
        <f t="shared" si="41"/>
        <v>0</v>
      </c>
      <c r="BD55" s="106"/>
      <c r="BE55" s="190">
        <f>BE57+BE66</f>
        <v>512</v>
      </c>
      <c r="BF55" s="103">
        <f>BF57+BF66</f>
        <v>170</v>
      </c>
      <c r="BG55" s="103">
        <f aca="true" t="shared" si="42" ref="BG55:BL55">BG57+BG66</f>
        <v>0</v>
      </c>
      <c r="BH55" s="103">
        <f t="shared" si="42"/>
        <v>342</v>
      </c>
      <c r="BI55" s="103">
        <f t="shared" si="42"/>
        <v>190</v>
      </c>
      <c r="BJ55" s="103">
        <f t="shared" si="42"/>
        <v>152</v>
      </c>
      <c r="BK55" s="103">
        <f t="shared" si="42"/>
        <v>0</v>
      </c>
      <c r="BL55" s="103">
        <f t="shared" si="42"/>
        <v>0</v>
      </c>
      <c r="BM55" s="106"/>
      <c r="BN55" s="190">
        <f>BN57+BN66</f>
        <v>390</v>
      </c>
      <c r="BO55" s="103">
        <f>BO57+BO66</f>
        <v>130</v>
      </c>
      <c r="BP55" s="103">
        <f aca="true" t="shared" si="43" ref="BP55:BU55">BP57+BP66</f>
        <v>0</v>
      </c>
      <c r="BQ55" s="103">
        <f t="shared" si="43"/>
        <v>260</v>
      </c>
      <c r="BR55" s="103">
        <f t="shared" si="43"/>
        <v>132</v>
      </c>
      <c r="BS55" s="103">
        <f t="shared" si="43"/>
        <v>88</v>
      </c>
      <c r="BT55" s="103">
        <f t="shared" si="43"/>
        <v>0</v>
      </c>
      <c r="BU55" s="103">
        <f t="shared" si="43"/>
        <v>30</v>
      </c>
      <c r="BV55" s="106"/>
      <c r="BW55" s="105"/>
      <c r="BX55" s="103"/>
      <c r="BY55" s="103"/>
      <c r="BZ55" s="103"/>
      <c r="CA55" s="103"/>
      <c r="CB55" s="103"/>
      <c r="CC55" s="103"/>
      <c r="CD55" s="103"/>
      <c r="CE55" s="106"/>
      <c r="CF55" s="105"/>
      <c r="CG55" s="103"/>
      <c r="CH55" s="103"/>
      <c r="CI55" s="103"/>
      <c r="CJ55" s="103"/>
      <c r="CK55" s="103"/>
      <c r="CL55" s="103"/>
      <c r="CM55" s="103"/>
      <c r="CN55" s="106"/>
      <c r="CO55" s="105"/>
      <c r="CP55" s="103"/>
      <c r="CQ55" s="103"/>
      <c r="CR55" s="103"/>
      <c r="CS55" s="103"/>
      <c r="CT55" s="103"/>
      <c r="CU55" s="103"/>
      <c r="CV55" s="103"/>
      <c r="CW55" s="106"/>
      <c r="CX55" s="105"/>
      <c r="CY55" s="103"/>
      <c r="CZ55" s="103"/>
      <c r="DA55" s="103"/>
      <c r="DB55" s="103"/>
      <c r="DC55" s="103"/>
      <c r="DD55" s="103"/>
      <c r="DE55" s="103"/>
      <c r="DF55" s="106"/>
      <c r="DG55" s="105"/>
      <c r="DH55" s="103"/>
      <c r="DI55" s="103"/>
      <c r="DJ55" s="103"/>
      <c r="DK55" s="103"/>
      <c r="DL55" s="103"/>
      <c r="DM55" s="103"/>
      <c r="DN55" s="103"/>
      <c r="DO55" s="106"/>
      <c r="DP55" s="105"/>
      <c r="DQ55" s="103"/>
      <c r="DR55" s="103"/>
      <c r="DS55" s="103"/>
      <c r="DT55" s="103"/>
      <c r="DU55" s="103"/>
      <c r="DV55" s="103"/>
      <c r="DW55" s="103"/>
      <c r="DX55" s="106"/>
      <c r="DY55" s="105"/>
      <c r="DZ55" s="103"/>
      <c r="EA55" s="103"/>
      <c r="EB55" s="103"/>
      <c r="EC55" s="103"/>
      <c r="ED55" s="103"/>
      <c r="EE55" s="103"/>
      <c r="EF55" s="103"/>
      <c r="EG55" s="106"/>
      <c r="EH55" s="105"/>
      <c r="EI55" s="103"/>
      <c r="EJ55" s="103"/>
      <c r="EK55" s="103"/>
      <c r="EL55" s="103"/>
      <c r="EM55" s="103"/>
      <c r="EN55" s="103"/>
      <c r="EO55" s="103"/>
      <c r="EP55" s="106"/>
      <c r="EQ55" s="105"/>
      <c r="ER55" s="103"/>
      <c r="ES55" s="103"/>
      <c r="ET55" s="103"/>
      <c r="EU55" s="103"/>
      <c r="EV55" s="103"/>
      <c r="EW55" s="103"/>
      <c r="EX55" s="103"/>
      <c r="EY55" s="106"/>
      <c r="EZ55" s="105"/>
      <c r="FA55" s="103"/>
      <c r="FB55" s="103"/>
      <c r="FC55" s="103"/>
      <c r="FD55" s="103"/>
      <c r="FE55" s="103"/>
      <c r="FF55" s="103"/>
      <c r="FG55" s="103"/>
      <c r="FH55" s="106"/>
      <c r="FI55" s="105"/>
      <c r="FJ55" s="103"/>
      <c r="FK55" s="103"/>
      <c r="FL55" s="103"/>
      <c r="FM55" s="103"/>
      <c r="FN55" s="103"/>
      <c r="FO55" s="103"/>
      <c r="FP55" s="103"/>
      <c r="FQ55" s="106"/>
      <c r="FR55" s="105"/>
      <c r="FS55" s="103"/>
      <c r="FT55" s="103"/>
      <c r="FU55" s="103"/>
      <c r="FV55" s="103"/>
      <c r="FW55" s="103"/>
      <c r="FX55" s="103"/>
      <c r="FY55" s="103"/>
      <c r="FZ55" s="106"/>
      <c r="GA55" s="105"/>
      <c r="GB55" s="103"/>
      <c r="GC55" s="103"/>
      <c r="GD55" s="103"/>
      <c r="GE55" s="103"/>
      <c r="GF55" s="103"/>
      <c r="GG55" s="103"/>
      <c r="GH55" s="103"/>
      <c r="GI55" s="106"/>
      <c r="GJ55" s="105"/>
      <c r="GK55" s="103"/>
      <c r="GL55" s="103"/>
      <c r="GM55" s="103"/>
      <c r="GN55" s="103"/>
      <c r="GO55" s="103"/>
      <c r="GP55" s="103"/>
      <c r="GQ55" s="103"/>
      <c r="GR55" s="106"/>
      <c r="GS55" s="105"/>
      <c r="GT55" s="103"/>
      <c r="GU55" s="103"/>
      <c r="GV55" s="103"/>
      <c r="GW55" s="103"/>
      <c r="GX55" s="103"/>
      <c r="GY55" s="103"/>
      <c r="GZ55" s="103"/>
      <c r="HA55" s="106"/>
      <c r="HB55" s="105"/>
      <c r="HC55" s="103"/>
      <c r="HD55" s="103"/>
      <c r="HE55" s="103"/>
      <c r="HF55" s="103"/>
      <c r="HG55" s="103"/>
      <c r="HH55" s="103"/>
      <c r="HI55" s="103"/>
      <c r="HJ55" s="106"/>
      <c r="HK55" s="107"/>
      <c r="HL55" s="105" t="s">
        <v>538</v>
      </c>
      <c r="HM55" s="106"/>
      <c r="HN55" s="105" t="s">
        <v>539</v>
      </c>
      <c r="HO55" s="106"/>
    </row>
    <row r="56" spans="1:223" ht="3.75" customHeight="1" thickBot="1">
      <c r="A56" s="100"/>
      <c r="B56" s="101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</row>
    <row r="57" spans="1:223" ht="13.5" customHeight="1" thickBot="1">
      <c r="A57" s="103" t="s">
        <v>92</v>
      </c>
      <c r="B57" s="110" t="s">
        <v>93</v>
      </c>
      <c r="C57" s="105" t="s">
        <v>14</v>
      </c>
      <c r="D57" s="103"/>
      <c r="E57" s="103" t="s">
        <v>14</v>
      </c>
      <c r="F57" s="103"/>
      <c r="G57" s="103"/>
      <c r="H57" s="106"/>
      <c r="I57" s="103"/>
      <c r="J57" s="103">
        <f aca="true" t="shared" si="44" ref="J57:S57">J58+J59+J60+J61+J62+J64+J63</f>
        <v>836</v>
      </c>
      <c r="K57" s="103">
        <f t="shared" si="44"/>
        <v>0</v>
      </c>
      <c r="L57" s="103">
        <f t="shared" si="44"/>
        <v>266</v>
      </c>
      <c r="M57" s="103">
        <f t="shared" si="44"/>
        <v>0</v>
      </c>
      <c r="N57" s="103">
        <f t="shared" si="44"/>
        <v>0</v>
      </c>
      <c r="O57" s="103">
        <f t="shared" si="44"/>
        <v>570</v>
      </c>
      <c r="P57" s="103">
        <f t="shared" si="44"/>
        <v>266</v>
      </c>
      <c r="Q57" s="103">
        <f t="shared" si="44"/>
        <v>304</v>
      </c>
      <c r="R57" s="103">
        <f t="shared" si="44"/>
        <v>0</v>
      </c>
      <c r="S57" s="103">
        <f t="shared" si="44"/>
        <v>0</v>
      </c>
      <c r="T57" s="106"/>
      <c r="U57" s="105"/>
      <c r="V57" s="103"/>
      <c r="W57" s="103"/>
      <c r="X57" s="103"/>
      <c r="Y57" s="103"/>
      <c r="Z57" s="103"/>
      <c r="AA57" s="103"/>
      <c r="AB57" s="103"/>
      <c r="AC57" s="106"/>
      <c r="AD57" s="105"/>
      <c r="AE57" s="103"/>
      <c r="AF57" s="103"/>
      <c r="AG57" s="103"/>
      <c r="AH57" s="103"/>
      <c r="AI57" s="103"/>
      <c r="AJ57" s="103"/>
      <c r="AK57" s="103"/>
      <c r="AL57" s="106"/>
      <c r="AM57" s="103">
        <f>AM58+AM59+AM60+AM61+AM62+AM64+AM63</f>
        <v>474</v>
      </c>
      <c r="AN57" s="103">
        <f>AN58+AN59+AN60+AN61+AN62+AN64+AN63</f>
        <v>148</v>
      </c>
      <c r="AO57" s="103">
        <f aca="true" t="shared" si="45" ref="AO57:AT57">AO58+AO59+AO60+AO61+AO62+AO64+AO63</f>
        <v>0</v>
      </c>
      <c r="AP57" s="103">
        <f t="shared" si="45"/>
        <v>326</v>
      </c>
      <c r="AQ57" s="103">
        <f t="shared" si="45"/>
        <v>198</v>
      </c>
      <c r="AR57" s="103">
        <f t="shared" si="45"/>
        <v>128</v>
      </c>
      <c r="AS57" s="103">
        <f t="shared" si="45"/>
        <v>0</v>
      </c>
      <c r="AT57" s="103">
        <f t="shared" si="45"/>
        <v>0</v>
      </c>
      <c r="AU57" s="106"/>
      <c r="AV57" s="190">
        <f aca="true" t="shared" si="46" ref="AV57:BC57">AV58+AV59+AV60+AV61+AV62+AV64</f>
        <v>158</v>
      </c>
      <c r="AW57" s="103">
        <f t="shared" si="46"/>
        <v>50</v>
      </c>
      <c r="AX57" s="103">
        <f t="shared" si="46"/>
        <v>0</v>
      </c>
      <c r="AY57" s="103">
        <f t="shared" si="46"/>
        <v>108</v>
      </c>
      <c r="AZ57" s="103">
        <f t="shared" si="46"/>
        <v>54</v>
      </c>
      <c r="BA57" s="103">
        <f t="shared" si="46"/>
        <v>54</v>
      </c>
      <c r="BB57" s="103">
        <f t="shared" si="46"/>
        <v>0</v>
      </c>
      <c r="BC57" s="103">
        <f t="shared" si="46"/>
        <v>0</v>
      </c>
      <c r="BD57" s="106"/>
      <c r="BE57" s="190">
        <f aca="true" t="shared" si="47" ref="BE57:BL57">BE58+BE59+BE60+BE61+BE62+BE64</f>
        <v>153</v>
      </c>
      <c r="BF57" s="103">
        <f t="shared" si="47"/>
        <v>51</v>
      </c>
      <c r="BG57" s="103">
        <f t="shared" si="47"/>
        <v>0</v>
      </c>
      <c r="BH57" s="103">
        <f t="shared" si="47"/>
        <v>102</v>
      </c>
      <c r="BI57" s="103">
        <f t="shared" si="47"/>
        <v>14</v>
      </c>
      <c r="BJ57" s="103">
        <f t="shared" si="47"/>
        <v>88</v>
      </c>
      <c r="BK57" s="103">
        <f t="shared" si="47"/>
        <v>0</v>
      </c>
      <c r="BL57" s="103">
        <f t="shared" si="47"/>
        <v>0</v>
      </c>
      <c r="BM57" s="106"/>
      <c r="BN57" s="190">
        <f aca="true" t="shared" si="48" ref="BN57:BU57">BN58+BN59+BN60+BN61+BN62+BN64</f>
        <v>51</v>
      </c>
      <c r="BO57" s="103">
        <f t="shared" si="48"/>
        <v>17</v>
      </c>
      <c r="BP57" s="103">
        <f t="shared" si="48"/>
        <v>0</v>
      </c>
      <c r="BQ57" s="103">
        <f t="shared" si="48"/>
        <v>34</v>
      </c>
      <c r="BR57" s="103">
        <f t="shared" si="48"/>
        <v>0</v>
      </c>
      <c r="BS57" s="103">
        <f t="shared" si="48"/>
        <v>34</v>
      </c>
      <c r="BT57" s="103">
        <f t="shared" si="48"/>
        <v>0</v>
      </c>
      <c r="BU57" s="103">
        <f t="shared" si="48"/>
        <v>0</v>
      </c>
      <c r="BV57" s="106"/>
      <c r="BW57" s="105"/>
      <c r="BX57" s="103"/>
      <c r="BY57" s="103"/>
      <c r="BZ57" s="103"/>
      <c r="CA57" s="103"/>
      <c r="CB57" s="103"/>
      <c r="CC57" s="103"/>
      <c r="CD57" s="103"/>
      <c r="CE57" s="106"/>
      <c r="CF57" s="105"/>
      <c r="CG57" s="103"/>
      <c r="CH57" s="103"/>
      <c r="CI57" s="103"/>
      <c r="CJ57" s="103"/>
      <c r="CK57" s="103"/>
      <c r="CL57" s="103"/>
      <c r="CM57" s="103"/>
      <c r="CN57" s="106"/>
      <c r="CO57" s="105"/>
      <c r="CP57" s="103"/>
      <c r="CQ57" s="103"/>
      <c r="CR57" s="103"/>
      <c r="CS57" s="103"/>
      <c r="CT57" s="103"/>
      <c r="CU57" s="103"/>
      <c r="CV57" s="103"/>
      <c r="CW57" s="106"/>
      <c r="CX57" s="105"/>
      <c r="CY57" s="103"/>
      <c r="CZ57" s="103"/>
      <c r="DA57" s="103"/>
      <c r="DB57" s="103"/>
      <c r="DC57" s="103"/>
      <c r="DD57" s="103"/>
      <c r="DE57" s="103"/>
      <c r="DF57" s="106"/>
      <c r="DG57" s="105"/>
      <c r="DH57" s="103"/>
      <c r="DI57" s="103"/>
      <c r="DJ57" s="103"/>
      <c r="DK57" s="103"/>
      <c r="DL57" s="103"/>
      <c r="DM57" s="103"/>
      <c r="DN57" s="103"/>
      <c r="DO57" s="106"/>
      <c r="DP57" s="105"/>
      <c r="DQ57" s="103"/>
      <c r="DR57" s="103"/>
      <c r="DS57" s="103"/>
      <c r="DT57" s="103"/>
      <c r="DU57" s="103"/>
      <c r="DV57" s="103"/>
      <c r="DW57" s="103"/>
      <c r="DX57" s="106"/>
      <c r="DY57" s="105"/>
      <c r="DZ57" s="103"/>
      <c r="EA57" s="103"/>
      <c r="EB57" s="103"/>
      <c r="EC57" s="103"/>
      <c r="ED57" s="103"/>
      <c r="EE57" s="103"/>
      <c r="EF57" s="103"/>
      <c r="EG57" s="106"/>
      <c r="EH57" s="105"/>
      <c r="EI57" s="103"/>
      <c r="EJ57" s="103"/>
      <c r="EK57" s="103"/>
      <c r="EL57" s="103"/>
      <c r="EM57" s="103"/>
      <c r="EN57" s="103"/>
      <c r="EO57" s="103"/>
      <c r="EP57" s="106"/>
      <c r="EQ57" s="105"/>
      <c r="ER57" s="103"/>
      <c r="ES57" s="103"/>
      <c r="ET57" s="103"/>
      <c r="EU57" s="103"/>
      <c r="EV57" s="103"/>
      <c r="EW57" s="103"/>
      <c r="EX57" s="103"/>
      <c r="EY57" s="106"/>
      <c r="EZ57" s="105"/>
      <c r="FA57" s="103"/>
      <c r="FB57" s="103"/>
      <c r="FC57" s="103"/>
      <c r="FD57" s="103"/>
      <c r="FE57" s="103"/>
      <c r="FF57" s="103"/>
      <c r="FG57" s="103"/>
      <c r="FH57" s="106"/>
      <c r="FI57" s="105"/>
      <c r="FJ57" s="103"/>
      <c r="FK57" s="103"/>
      <c r="FL57" s="103"/>
      <c r="FM57" s="103"/>
      <c r="FN57" s="103"/>
      <c r="FO57" s="103"/>
      <c r="FP57" s="103"/>
      <c r="FQ57" s="106"/>
      <c r="FR57" s="105"/>
      <c r="FS57" s="103"/>
      <c r="FT57" s="103"/>
      <c r="FU57" s="103"/>
      <c r="FV57" s="103"/>
      <c r="FW57" s="103"/>
      <c r="FX57" s="103"/>
      <c r="FY57" s="103"/>
      <c r="FZ57" s="106"/>
      <c r="GA57" s="105"/>
      <c r="GB57" s="103"/>
      <c r="GC57" s="103"/>
      <c r="GD57" s="103"/>
      <c r="GE57" s="103"/>
      <c r="GF57" s="103"/>
      <c r="GG57" s="103"/>
      <c r="GH57" s="103"/>
      <c r="GI57" s="106"/>
      <c r="GJ57" s="105"/>
      <c r="GK57" s="103"/>
      <c r="GL57" s="103"/>
      <c r="GM57" s="103"/>
      <c r="GN57" s="103"/>
      <c r="GO57" s="103"/>
      <c r="GP57" s="103"/>
      <c r="GQ57" s="103"/>
      <c r="GR57" s="106"/>
      <c r="GS57" s="105"/>
      <c r="GT57" s="103"/>
      <c r="GU57" s="103"/>
      <c r="GV57" s="103"/>
      <c r="GW57" s="103"/>
      <c r="GX57" s="103"/>
      <c r="GY57" s="103"/>
      <c r="GZ57" s="103"/>
      <c r="HA57" s="106"/>
      <c r="HB57" s="105"/>
      <c r="HC57" s="103"/>
      <c r="HD57" s="103"/>
      <c r="HE57" s="103"/>
      <c r="HF57" s="103"/>
      <c r="HG57" s="103"/>
      <c r="HH57" s="103"/>
      <c r="HI57" s="103"/>
      <c r="HJ57" s="106"/>
      <c r="HK57" s="107"/>
      <c r="HL57" s="105" t="s">
        <v>541</v>
      </c>
      <c r="HM57" s="106"/>
      <c r="HN57" s="105" t="s">
        <v>542</v>
      </c>
      <c r="HO57" s="106"/>
    </row>
    <row r="58" spans="1:223" ht="13.5" customHeight="1">
      <c r="A58" s="112" t="s">
        <v>95</v>
      </c>
      <c r="B58" s="113" t="s">
        <v>754</v>
      </c>
      <c r="C58" s="114"/>
      <c r="D58" s="115"/>
      <c r="E58" s="115" t="s">
        <v>24</v>
      </c>
      <c r="F58" s="115"/>
      <c r="G58" s="115"/>
      <c r="H58" s="116"/>
      <c r="I58" s="115"/>
      <c r="J58" s="117">
        <f aca="true" t="shared" si="49" ref="J58:J64">U58+AD58+AM58+AV58+BE58+BN58</f>
        <v>102</v>
      </c>
      <c r="K58" s="115"/>
      <c r="L58" s="115">
        <f aca="true" t="shared" si="50" ref="L58:L64">AN58+AW58+BF58+BO58</f>
        <v>34</v>
      </c>
      <c r="M58" s="117"/>
      <c r="N58" s="115"/>
      <c r="O58" s="117">
        <f aca="true" t="shared" si="51" ref="O58:S64">AP58+AY58+BH58+BQ58</f>
        <v>68</v>
      </c>
      <c r="P58" s="166">
        <f t="shared" si="51"/>
        <v>38</v>
      </c>
      <c r="Q58" s="166">
        <f t="shared" si="51"/>
        <v>30</v>
      </c>
      <c r="R58" s="117">
        <f t="shared" si="51"/>
        <v>0</v>
      </c>
      <c r="S58" s="117">
        <f t="shared" si="51"/>
        <v>0</v>
      </c>
      <c r="T58" s="118"/>
      <c r="U58" s="119"/>
      <c r="V58" s="115"/>
      <c r="W58" s="115"/>
      <c r="X58" s="117"/>
      <c r="Y58" s="115"/>
      <c r="Z58" s="115"/>
      <c r="AA58" s="115"/>
      <c r="AB58" s="115"/>
      <c r="AC58" s="116"/>
      <c r="AD58" s="119"/>
      <c r="AE58" s="115"/>
      <c r="AF58" s="115"/>
      <c r="AG58" s="117"/>
      <c r="AH58" s="115"/>
      <c r="AI58" s="115"/>
      <c r="AJ58" s="115"/>
      <c r="AK58" s="115"/>
      <c r="AL58" s="116"/>
      <c r="AM58" s="119">
        <f aca="true" t="shared" si="52" ref="AM58:AM64">AN58+AP58</f>
        <v>48</v>
      </c>
      <c r="AN58" s="115">
        <v>16</v>
      </c>
      <c r="AO58" s="115"/>
      <c r="AP58" s="117">
        <f aca="true" t="shared" si="53" ref="AP58:AP64">AQ58+AR58+AS58+AT58</f>
        <v>32</v>
      </c>
      <c r="AQ58" s="120">
        <v>18</v>
      </c>
      <c r="AR58" s="120">
        <v>14</v>
      </c>
      <c r="AS58" s="115"/>
      <c r="AT58" s="115"/>
      <c r="AU58" s="116"/>
      <c r="AV58" s="119">
        <f>AW58+AY58</f>
        <v>54</v>
      </c>
      <c r="AW58" s="115" t="s">
        <v>73</v>
      </c>
      <c r="AX58" s="115"/>
      <c r="AY58" s="117">
        <f>AZ58+BA58+BB58+BC58</f>
        <v>36</v>
      </c>
      <c r="AZ58" s="120">
        <v>20</v>
      </c>
      <c r="BA58" s="120">
        <v>16</v>
      </c>
      <c r="BB58" s="115"/>
      <c r="BC58" s="115"/>
      <c r="BD58" s="116"/>
      <c r="BE58" s="119">
        <f>BF58+BH58</f>
        <v>0</v>
      </c>
      <c r="BF58" s="115"/>
      <c r="BG58" s="115"/>
      <c r="BH58" s="117">
        <f>BI58+BJ58+BK58+BL58</f>
        <v>0</v>
      </c>
      <c r="BI58" s="115"/>
      <c r="BJ58" s="115"/>
      <c r="BK58" s="115"/>
      <c r="BL58" s="115"/>
      <c r="BM58" s="116"/>
      <c r="BN58" s="119">
        <f>BO58+BQ58</f>
        <v>0</v>
      </c>
      <c r="BO58" s="115"/>
      <c r="BP58" s="115"/>
      <c r="BQ58" s="117">
        <f>BR58+BS58+BT58+BU58</f>
        <v>0</v>
      </c>
      <c r="BR58" s="115"/>
      <c r="BS58" s="115"/>
      <c r="BT58" s="115"/>
      <c r="BU58" s="115"/>
      <c r="BV58" s="116"/>
      <c r="BW58" s="119"/>
      <c r="BX58" s="115"/>
      <c r="BY58" s="115"/>
      <c r="BZ58" s="117"/>
      <c r="CA58" s="115"/>
      <c r="CB58" s="115"/>
      <c r="CC58" s="115"/>
      <c r="CD58" s="115"/>
      <c r="CE58" s="116"/>
      <c r="CF58" s="119"/>
      <c r="CG58" s="115"/>
      <c r="CH58" s="115"/>
      <c r="CI58" s="117"/>
      <c r="CJ58" s="115"/>
      <c r="CK58" s="115"/>
      <c r="CL58" s="115"/>
      <c r="CM58" s="115"/>
      <c r="CN58" s="116"/>
      <c r="CO58" s="119"/>
      <c r="CP58" s="115"/>
      <c r="CQ58" s="115"/>
      <c r="CR58" s="117"/>
      <c r="CS58" s="115"/>
      <c r="CT58" s="115"/>
      <c r="CU58" s="115"/>
      <c r="CV58" s="115"/>
      <c r="CW58" s="116"/>
      <c r="CX58" s="119"/>
      <c r="CY58" s="115"/>
      <c r="CZ58" s="115"/>
      <c r="DA58" s="117"/>
      <c r="DB58" s="115"/>
      <c r="DC58" s="115"/>
      <c r="DD58" s="115"/>
      <c r="DE58" s="115"/>
      <c r="DF58" s="116"/>
      <c r="DG58" s="119"/>
      <c r="DH58" s="115"/>
      <c r="DI58" s="115"/>
      <c r="DJ58" s="117"/>
      <c r="DK58" s="115"/>
      <c r="DL58" s="115"/>
      <c r="DM58" s="115"/>
      <c r="DN58" s="115"/>
      <c r="DO58" s="116"/>
      <c r="DP58" s="119"/>
      <c r="DQ58" s="115"/>
      <c r="DR58" s="115"/>
      <c r="DS58" s="117"/>
      <c r="DT58" s="115"/>
      <c r="DU58" s="115"/>
      <c r="DV58" s="115"/>
      <c r="DW58" s="115"/>
      <c r="DX58" s="116"/>
      <c r="DY58" s="119"/>
      <c r="DZ58" s="115"/>
      <c r="EA58" s="115"/>
      <c r="EB58" s="117"/>
      <c r="EC58" s="115"/>
      <c r="ED58" s="115"/>
      <c r="EE58" s="115"/>
      <c r="EF58" s="115"/>
      <c r="EG58" s="116"/>
      <c r="EH58" s="119"/>
      <c r="EI58" s="115"/>
      <c r="EJ58" s="115"/>
      <c r="EK58" s="117"/>
      <c r="EL58" s="115"/>
      <c r="EM58" s="115"/>
      <c r="EN58" s="115"/>
      <c r="EO58" s="115"/>
      <c r="EP58" s="116"/>
      <c r="EQ58" s="119"/>
      <c r="ER58" s="115"/>
      <c r="ES58" s="115"/>
      <c r="ET58" s="117"/>
      <c r="EU58" s="115"/>
      <c r="EV58" s="115"/>
      <c r="EW58" s="115"/>
      <c r="EX58" s="115"/>
      <c r="EY58" s="116"/>
      <c r="EZ58" s="119"/>
      <c r="FA58" s="115"/>
      <c r="FB58" s="115"/>
      <c r="FC58" s="117"/>
      <c r="FD58" s="115"/>
      <c r="FE58" s="115"/>
      <c r="FF58" s="115"/>
      <c r="FG58" s="115"/>
      <c r="FH58" s="116"/>
      <c r="FI58" s="119"/>
      <c r="FJ58" s="115"/>
      <c r="FK58" s="115"/>
      <c r="FL58" s="117"/>
      <c r="FM58" s="115"/>
      <c r="FN58" s="115"/>
      <c r="FO58" s="115"/>
      <c r="FP58" s="115"/>
      <c r="FQ58" s="116"/>
      <c r="FR58" s="119"/>
      <c r="FS58" s="115"/>
      <c r="FT58" s="115"/>
      <c r="FU58" s="117"/>
      <c r="FV58" s="115"/>
      <c r="FW58" s="115"/>
      <c r="FX58" s="115"/>
      <c r="FY58" s="115"/>
      <c r="FZ58" s="116"/>
      <c r="GA58" s="119"/>
      <c r="GB58" s="115"/>
      <c r="GC58" s="115"/>
      <c r="GD58" s="117"/>
      <c r="GE58" s="115"/>
      <c r="GF58" s="115"/>
      <c r="GG58" s="115"/>
      <c r="GH58" s="115"/>
      <c r="GI58" s="116"/>
      <c r="GJ58" s="119"/>
      <c r="GK58" s="115"/>
      <c r="GL58" s="115"/>
      <c r="GM58" s="117"/>
      <c r="GN58" s="115"/>
      <c r="GO58" s="115"/>
      <c r="GP58" s="115"/>
      <c r="GQ58" s="115"/>
      <c r="GR58" s="116"/>
      <c r="GS58" s="119"/>
      <c r="GT58" s="115"/>
      <c r="GU58" s="115"/>
      <c r="GV58" s="117"/>
      <c r="GW58" s="115"/>
      <c r="GX58" s="115"/>
      <c r="GY58" s="115"/>
      <c r="GZ58" s="115"/>
      <c r="HA58" s="116"/>
      <c r="HB58" s="119"/>
      <c r="HC58" s="115"/>
      <c r="HD58" s="115"/>
      <c r="HE58" s="117"/>
      <c r="HF58" s="115"/>
      <c r="HG58" s="115"/>
      <c r="HH58" s="115"/>
      <c r="HI58" s="115"/>
      <c r="HJ58" s="116"/>
      <c r="HK58" s="121"/>
      <c r="HL58" s="119" t="s">
        <v>369</v>
      </c>
      <c r="HM58" s="116"/>
      <c r="HN58" s="119" t="s">
        <v>336</v>
      </c>
      <c r="HO58" s="116"/>
    </row>
    <row r="59" spans="1:223" ht="13.5" customHeight="1">
      <c r="A59" s="112" t="s">
        <v>98</v>
      </c>
      <c r="B59" s="113" t="s">
        <v>755</v>
      </c>
      <c r="C59" s="114" t="s">
        <v>14</v>
      </c>
      <c r="D59" s="115"/>
      <c r="E59" s="115"/>
      <c r="F59" s="115"/>
      <c r="G59" s="115"/>
      <c r="H59" s="116"/>
      <c r="I59" s="115"/>
      <c r="J59" s="117">
        <f t="shared" si="49"/>
        <v>246</v>
      </c>
      <c r="K59" s="115"/>
      <c r="L59" s="115">
        <f t="shared" si="50"/>
        <v>74</v>
      </c>
      <c r="M59" s="117"/>
      <c r="N59" s="115"/>
      <c r="O59" s="117">
        <f t="shared" si="51"/>
        <v>172</v>
      </c>
      <c r="P59" s="166">
        <f t="shared" si="51"/>
        <v>110</v>
      </c>
      <c r="Q59" s="166">
        <f t="shared" si="51"/>
        <v>62</v>
      </c>
      <c r="R59" s="117">
        <f t="shared" si="51"/>
        <v>0</v>
      </c>
      <c r="S59" s="117">
        <f t="shared" si="51"/>
        <v>0</v>
      </c>
      <c r="T59" s="118"/>
      <c r="U59" s="119"/>
      <c r="V59" s="115"/>
      <c r="W59" s="115"/>
      <c r="X59" s="117"/>
      <c r="Y59" s="115"/>
      <c r="Z59" s="115"/>
      <c r="AA59" s="115"/>
      <c r="AB59" s="115"/>
      <c r="AC59" s="116"/>
      <c r="AD59" s="119"/>
      <c r="AE59" s="115"/>
      <c r="AF59" s="115"/>
      <c r="AG59" s="117"/>
      <c r="AH59" s="115"/>
      <c r="AI59" s="115"/>
      <c r="AJ59" s="115"/>
      <c r="AK59" s="115"/>
      <c r="AL59" s="116"/>
      <c r="AM59" s="119">
        <f t="shared" si="52"/>
        <v>246</v>
      </c>
      <c r="AN59" s="115">
        <v>74</v>
      </c>
      <c r="AO59" s="115"/>
      <c r="AP59" s="117">
        <f t="shared" si="53"/>
        <v>172</v>
      </c>
      <c r="AQ59" s="120">
        <v>110</v>
      </c>
      <c r="AR59" s="120">
        <v>62</v>
      </c>
      <c r="AS59" s="115"/>
      <c r="AT59" s="115"/>
      <c r="AU59" s="116"/>
      <c r="AV59" s="119">
        <f>AW59+AY59</f>
        <v>0</v>
      </c>
      <c r="AW59" s="115"/>
      <c r="AX59" s="115"/>
      <c r="AY59" s="117">
        <f>AZ59+BA59+BB59+BC59</f>
        <v>0</v>
      </c>
      <c r="AZ59" s="115"/>
      <c r="BA59" s="115"/>
      <c r="BB59" s="115"/>
      <c r="BC59" s="115"/>
      <c r="BD59" s="116"/>
      <c r="BE59" s="119">
        <f aca="true" t="shared" si="54" ref="BE59:BE64">BF59+BH59</f>
        <v>0</v>
      </c>
      <c r="BF59" s="115"/>
      <c r="BG59" s="115"/>
      <c r="BH59" s="117">
        <f aca="true" t="shared" si="55" ref="BH59:BH64">BI59+BJ59+BK59+BL59</f>
        <v>0</v>
      </c>
      <c r="BI59" s="115"/>
      <c r="BJ59" s="115"/>
      <c r="BK59" s="115"/>
      <c r="BL59" s="115"/>
      <c r="BM59" s="116"/>
      <c r="BN59" s="119">
        <f aca="true" t="shared" si="56" ref="BN59:BN64">BO59+BQ59</f>
        <v>0</v>
      </c>
      <c r="BO59" s="115"/>
      <c r="BP59" s="115"/>
      <c r="BQ59" s="117">
        <f aca="true" t="shared" si="57" ref="BQ59:BQ64">BR59+BS59+BT59+BU59</f>
        <v>0</v>
      </c>
      <c r="BR59" s="115"/>
      <c r="BS59" s="115"/>
      <c r="BT59" s="115"/>
      <c r="BU59" s="115"/>
      <c r="BV59" s="116"/>
      <c r="BW59" s="119"/>
      <c r="BX59" s="115"/>
      <c r="BY59" s="115"/>
      <c r="BZ59" s="117"/>
      <c r="CA59" s="115"/>
      <c r="CB59" s="115"/>
      <c r="CC59" s="115"/>
      <c r="CD59" s="115"/>
      <c r="CE59" s="116"/>
      <c r="CF59" s="119"/>
      <c r="CG59" s="115"/>
      <c r="CH59" s="115"/>
      <c r="CI59" s="117"/>
      <c r="CJ59" s="115"/>
      <c r="CK59" s="115"/>
      <c r="CL59" s="115"/>
      <c r="CM59" s="115"/>
      <c r="CN59" s="116"/>
      <c r="CO59" s="119"/>
      <c r="CP59" s="115"/>
      <c r="CQ59" s="115"/>
      <c r="CR59" s="117"/>
      <c r="CS59" s="115"/>
      <c r="CT59" s="115"/>
      <c r="CU59" s="115"/>
      <c r="CV59" s="115"/>
      <c r="CW59" s="116"/>
      <c r="CX59" s="119"/>
      <c r="CY59" s="115"/>
      <c r="CZ59" s="115"/>
      <c r="DA59" s="117"/>
      <c r="DB59" s="115"/>
      <c r="DC59" s="115"/>
      <c r="DD59" s="115"/>
      <c r="DE59" s="115"/>
      <c r="DF59" s="116"/>
      <c r="DG59" s="119"/>
      <c r="DH59" s="115"/>
      <c r="DI59" s="115"/>
      <c r="DJ59" s="117"/>
      <c r="DK59" s="115"/>
      <c r="DL59" s="115"/>
      <c r="DM59" s="115"/>
      <c r="DN59" s="115"/>
      <c r="DO59" s="116"/>
      <c r="DP59" s="119"/>
      <c r="DQ59" s="115"/>
      <c r="DR59" s="115"/>
      <c r="DS59" s="117"/>
      <c r="DT59" s="115"/>
      <c r="DU59" s="115"/>
      <c r="DV59" s="115"/>
      <c r="DW59" s="115"/>
      <c r="DX59" s="116"/>
      <c r="DY59" s="119"/>
      <c r="DZ59" s="115"/>
      <c r="EA59" s="115"/>
      <c r="EB59" s="117"/>
      <c r="EC59" s="115"/>
      <c r="ED59" s="115"/>
      <c r="EE59" s="115"/>
      <c r="EF59" s="115"/>
      <c r="EG59" s="116"/>
      <c r="EH59" s="119"/>
      <c r="EI59" s="115"/>
      <c r="EJ59" s="115"/>
      <c r="EK59" s="117"/>
      <c r="EL59" s="115"/>
      <c r="EM59" s="115"/>
      <c r="EN59" s="115"/>
      <c r="EO59" s="115"/>
      <c r="EP59" s="116"/>
      <c r="EQ59" s="119"/>
      <c r="ER59" s="115"/>
      <c r="ES59" s="115"/>
      <c r="ET59" s="117"/>
      <c r="EU59" s="115"/>
      <c r="EV59" s="115"/>
      <c r="EW59" s="115"/>
      <c r="EX59" s="115"/>
      <c r="EY59" s="116"/>
      <c r="EZ59" s="119"/>
      <c r="FA59" s="115"/>
      <c r="FB59" s="115"/>
      <c r="FC59" s="117"/>
      <c r="FD59" s="115"/>
      <c r="FE59" s="115"/>
      <c r="FF59" s="115"/>
      <c r="FG59" s="115"/>
      <c r="FH59" s="116"/>
      <c r="FI59" s="119"/>
      <c r="FJ59" s="115"/>
      <c r="FK59" s="115"/>
      <c r="FL59" s="117"/>
      <c r="FM59" s="115"/>
      <c r="FN59" s="115"/>
      <c r="FO59" s="115"/>
      <c r="FP59" s="115"/>
      <c r="FQ59" s="116"/>
      <c r="FR59" s="119"/>
      <c r="FS59" s="115"/>
      <c r="FT59" s="115"/>
      <c r="FU59" s="117"/>
      <c r="FV59" s="115"/>
      <c r="FW59" s="115"/>
      <c r="FX59" s="115"/>
      <c r="FY59" s="115"/>
      <c r="FZ59" s="116"/>
      <c r="GA59" s="119"/>
      <c r="GB59" s="115"/>
      <c r="GC59" s="115"/>
      <c r="GD59" s="117"/>
      <c r="GE59" s="115"/>
      <c r="GF59" s="115"/>
      <c r="GG59" s="115"/>
      <c r="GH59" s="115"/>
      <c r="GI59" s="116"/>
      <c r="GJ59" s="119"/>
      <c r="GK59" s="115"/>
      <c r="GL59" s="115"/>
      <c r="GM59" s="117"/>
      <c r="GN59" s="115"/>
      <c r="GO59" s="115"/>
      <c r="GP59" s="115"/>
      <c r="GQ59" s="115"/>
      <c r="GR59" s="116"/>
      <c r="GS59" s="119"/>
      <c r="GT59" s="115"/>
      <c r="GU59" s="115"/>
      <c r="GV59" s="117"/>
      <c r="GW59" s="115"/>
      <c r="GX59" s="115"/>
      <c r="GY59" s="115"/>
      <c r="GZ59" s="115"/>
      <c r="HA59" s="116"/>
      <c r="HB59" s="119"/>
      <c r="HC59" s="115"/>
      <c r="HD59" s="115"/>
      <c r="HE59" s="117"/>
      <c r="HF59" s="115"/>
      <c r="HG59" s="115"/>
      <c r="HH59" s="115"/>
      <c r="HI59" s="115"/>
      <c r="HJ59" s="116"/>
      <c r="HK59" s="121"/>
      <c r="HL59" s="119" t="s">
        <v>544</v>
      </c>
      <c r="HM59" s="116"/>
      <c r="HN59" s="119" t="s">
        <v>486</v>
      </c>
      <c r="HO59" s="116"/>
    </row>
    <row r="60" spans="1:223" ht="23.25" customHeight="1">
      <c r="A60" s="112" t="s">
        <v>101</v>
      </c>
      <c r="B60" s="113" t="s">
        <v>756</v>
      </c>
      <c r="C60" s="114" t="s">
        <v>30</v>
      </c>
      <c r="D60" s="115"/>
      <c r="E60" s="115"/>
      <c r="F60" s="115"/>
      <c r="G60" s="115"/>
      <c r="H60" s="116"/>
      <c r="I60" s="115"/>
      <c r="J60" s="117">
        <f t="shared" si="49"/>
        <v>150</v>
      </c>
      <c r="K60" s="115"/>
      <c r="L60" s="115">
        <f t="shared" si="50"/>
        <v>50</v>
      </c>
      <c r="M60" s="117"/>
      <c r="N60" s="115"/>
      <c r="O60" s="117">
        <f t="shared" si="51"/>
        <v>100</v>
      </c>
      <c r="P60" s="166">
        <f t="shared" si="51"/>
        <v>0</v>
      </c>
      <c r="Q60" s="166">
        <f t="shared" si="51"/>
        <v>100</v>
      </c>
      <c r="R60" s="117">
        <f t="shared" si="51"/>
        <v>0</v>
      </c>
      <c r="S60" s="117">
        <f t="shared" si="51"/>
        <v>0</v>
      </c>
      <c r="T60" s="118"/>
      <c r="U60" s="119"/>
      <c r="V60" s="115"/>
      <c r="W60" s="115"/>
      <c r="X60" s="117"/>
      <c r="Y60" s="115"/>
      <c r="Z60" s="115"/>
      <c r="AA60" s="115"/>
      <c r="AB60" s="115"/>
      <c r="AC60" s="116"/>
      <c r="AD60" s="119"/>
      <c r="AE60" s="115"/>
      <c r="AF60" s="115"/>
      <c r="AG60" s="117"/>
      <c r="AH60" s="115"/>
      <c r="AI60" s="115"/>
      <c r="AJ60" s="115"/>
      <c r="AK60" s="115"/>
      <c r="AL60" s="116"/>
      <c r="AM60" s="119">
        <f t="shared" si="52"/>
        <v>0</v>
      </c>
      <c r="AN60" s="115"/>
      <c r="AO60" s="115"/>
      <c r="AP60" s="117">
        <f t="shared" si="53"/>
        <v>0</v>
      </c>
      <c r="AQ60" s="115"/>
      <c r="AR60" s="115"/>
      <c r="AS60" s="115"/>
      <c r="AT60" s="115"/>
      <c r="AU60" s="116"/>
      <c r="AV60" s="119">
        <f>AW60+AY60</f>
        <v>0</v>
      </c>
      <c r="AW60" s="115"/>
      <c r="AX60" s="115"/>
      <c r="AY60" s="117">
        <f>AZ60+BA60+BB60+BC60</f>
        <v>0</v>
      </c>
      <c r="AZ60" s="115"/>
      <c r="BA60" s="115"/>
      <c r="BB60" s="115"/>
      <c r="BC60" s="115"/>
      <c r="BD60" s="116"/>
      <c r="BE60" s="119">
        <f t="shared" si="54"/>
        <v>99</v>
      </c>
      <c r="BF60" s="115" t="s">
        <v>126</v>
      </c>
      <c r="BG60" s="115"/>
      <c r="BH60" s="117">
        <f t="shared" si="55"/>
        <v>66</v>
      </c>
      <c r="BI60" s="115"/>
      <c r="BJ60" s="120">
        <v>66</v>
      </c>
      <c r="BK60" s="115"/>
      <c r="BL60" s="115"/>
      <c r="BM60" s="116"/>
      <c r="BN60" s="119">
        <f t="shared" si="56"/>
        <v>51</v>
      </c>
      <c r="BO60" s="115" t="s">
        <v>70</v>
      </c>
      <c r="BP60" s="115"/>
      <c r="BQ60" s="117">
        <f t="shared" si="57"/>
        <v>34</v>
      </c>
      <c r="BR60" s="115"/>
      <c r="BS60" s="120">
        <v>34</v>
      </c>
      <c r="BT60" s="115"/>
      <c r="BU60" s="115"/>
      <c r="BV60" s="116"/>
      <c r="BW60" s="119"/>
      <c r="BX60" s="115"/>
      <c r="BY60" s="115"/>
      <c r="BZ60" s="117"/>
      <c r="CA60" s="115"/>
      <c r="CB60" s="115"/>
      <c r="CC60" s="115"/>
      <c r="CD60" s="115"/>
      <c r="CE60" s="116"/>
      <c r="CF60" s="119"/>
      <c r="CG60" s="115"/>
      <c r="CH60" s="115"/>
      <c r="CI60" s="117"/>
      <c r="CJ60" s="115"/>
      <c r="CK60" s="115"/>
      <c r="CL60" s="115"/>
      <c r="CM60" s="115"/>
      <c r="CN60" s="116"/>
      <c r="CO60" s="119"/>
      <c r="CP60" s="115"/>
      <c r="CQ60" s="115"/>
      <c r="CR60" s="117"/>
      <c r="CS60" s="115"/>
      <c r="CT60" s="115"/>
      <c r="CU60" s="115"/>
      <c r="CV60" s="115"/>
      <c r="CW60" s="116"/>
      <c r="CX60" s="119"/>
      <c r="CY60" s="115"/>
      <c r="CZ60" s="115"/>
      <c r="DA60" s="117"/>
      <c r="DB60" s="115"/>
      <c r="DC60" s="115"/>
      <c r="DD60" s="115"/>
      <c r="DE60" s="115"/>
      <c r="DF60" s="116"/>
      <c r="DG60" s="119"/>
      <c r="DH60" s="115"/>
      <c r="DI60" s="115"/>
      <c r="DJ60" s="117"/>
      <c r="DK60" s="115"/>
      <c r="DL60" s="115"/>
      <c r="DM60" s="115"/>
      <c r="DN60" s="115"/>
      <c r="DO60" s="116"/>
      <c r="DP60" s="119"/>
      <c r="DQ60" s="115"/>
      <c r="DR60" s="115"/>
      <c r="DS60" s="117"/>
      <c r="DT60" s="115"/>
      <c r="DU60" s="115"/>
      <c r="DV60" s="115"/>
      <c r="DW60" s="115"/>
      <c r="DX60" s="116"/>
      <c r="DY60" s="119"/>
      <c r="DZ60" s="115"/>
      <c r="EA60" s="115"/>
      <c r="EB60" s="117"/>
      <c r="EC60" s="115"/>
      <c r="ED60" s="115"/>
      <c r="EE60" s="115"/>
      <c r="EF60" s="115"/>
      <c r="EG60" s="116"/>
      <c r="EH60" s="119"/>
      <c r="EI60" s="115"/>
      <c r="EJ60" s="115"/>
      <c r="EK60" s="117"/>
      <c r="EL60" s="115"/>
      <c r="EM60" s="115"/>
      <c r="EN60" s="115"/>
      <c r="EO60" s="115"/>
      <c r="EP60" s="116"/>
      <c r="EQ60" s="119"/>
      <c r="ER60" s="115"/>
      <c r="ES60" s="115"/>
      <c r="ET60" s="117"/>
      <c r="EU60" s="115"/>
      <c r="EV60" s="115"/>
      <c r="EW60" s="115"/>
      <c r="EX60" s="115"/>
      <c r="EY60" s="116"/>
      <c r="EZ60" s="119"/>
      <c r="FA60" s="115"/>
      <c r="FB60" s="115"/>
      <c r="FC60" s="117"/>
      <c r="FD60" s="115"/>
      <c r="FE60" s="115"/>
      <c r="FF60" s="115"/>
      <c r="FG60" s="115"/>
      <c r="FH60" s="116"/>
      <c r="FI60" s="119"/>
      <c r="FJ60" s="115"/>
      <c r="FK60" s="115"/>
      <c r="FL60" s="117"/>
      <c r="FM60" s="115"/>
      <c r="FN60" s="115"/>
      <c r="FO60" s="115"/>
      <c r="FP60" s="115"/>
      <c r="FQ60" s="116"/>
      <c r="FR60" s="119"/>
      <c r="FS60" s="115"/>
      <c r="FT60" s="115"/>
      <c r="FU60" s="117"/>
      <c r="FV60" s="115"/>
      <c r="FW60" s="115"/>
      <c r="FX60" s="115"/>
      <c r="FY60" s="115"/>
      <c r="FZ60" s="116"/>
      <c r="GA60" s="119"/>
      <c r="GB60" s="115"/>
      <c r="GC60" s="115"/>
      <c r="GD60" s="117"/>
      <c r="GE60" s="115"/>
      <c r="GF60" s="115"/>
      <c r="GG60" s="115"/>
      <c r="GH60" s="115"/>
      <c r="GI60" s="116"/>
      <c r="GJ60" s="119"/>
      <c r="GK60" s="115"/>
      <c r="GL60" s="115"/>
      <c r="GM60" s="117"/>
      <c r="GN60" s="115"/>
      <c r="GO60" s="115"/>
      <c r="GP60" s="115"/>
      <c r="GQ60" s="115"/>
      <c r="GR60" s="116"/>
      <c r="GS60" s="119"/>
      <c r="GT60" s="115"/>
      <c r="GU60" s="115"/>
      <c r="GV60" s="117"/>
      <c r="GW60" s="115"/>
      <c r="GX60" s="115"/>
      <c r="GY60" s="115"/>
      <c r="GZ60" s="115"/>
      <c r="HA60" s="116"/>
      <c r="HB60" s="119"/>
      <c r="HC60" s="115"/>
      <c r="HD60" s="115"/>
      <c r="HE60" s="117"/>
      <c r="HF60" s="115"/>
      <c r="HG60" s="115"/>
      <c r="HH60" s="115"/>
      <c r="HI60" s="115"/>
      <c r="HJ60" s="116"/>
      <c r="HK60" s="121"/>
      <c r="HL60" s="119" t="s">
        <v>418</v>
      </c>
      <c r="HM60" s="116"/>
      <c r="HN60" s="119" t="s">
        <v>368</v>
      </c>
      <c r="HO60" s="116"/>
    </row>
    <row r="61" spans="1:223" ht="13.5" customHeight="1">
      <c r="A61" s="112" t="s">
        <v>104</v>
      </c>
      <c r="B61" s="113" t="s">
        <v>105</v>
      </c>
      <c r="C61" s="114"/>
      <c r="D61" s="115"/>
      <c r="E61" s="115" t="s">
        <v>24</v>
      </c>
      <c r="F61" s="115"/>
      <c r="G61" s="115"/>
      <c r="H61" s="116"/>
      <c r="I61" s="115"/>
      <c r="J61" s="117">
        <f t="shared" si="49"/>
        <v>96</v>
      </c>
      <c r="K61" s="115"/>
      <c r="L61" s="115">
        <f t="shared" si="50"/>
        <v>28</v>
      </c>
      <c r="M61" s="117"/>
      <c r="N61" s="115"/>
      <c r="O61" s="117">
        <f t="shared" si="51"/>
        <v>68</v>
      </c>
      <c r="P61" s="166">
        <f t="shared" si="51"/>
        <v>40</v>
      </c>
      <c r="Q61" s="166">
        <f t="shared" si="51"/>
        <v>28</v>
      </c>
      <c r="R61" s="117">
        <f t="shared" si="51"/>
        <v>0</v>
      </c>
      <c r="S61" s="117">
        <f t="shared" si="51"/>
        <v>0</v>
      </c>
      <c r="T61" s="118"/>
      <c r="U61" s="119"/>
      <c r="V61" s="115"/>
      <c r="W61" s="115"/>
      <c r="X61" s="117"/>
      <c r="Y61" s="115"/>
      <c r="Z61" s="115"/>
      <c r="AA61" s="115"/>
      <c r="AB61" s="115"/>
      <c r="AC61" s="116"/>
      <c r="AD61" s="119"/>
      <c r="AE61" s="115"/>
      <c r="AF61" s="115"/>
      <c r="AG61" s="117"/>
      <c r="AH61" s="115"/>
      <c r="AI61" s="115"/>
      <c r="AJ61" s="115"/>
      <c r="AK61" s="115"/>
      <c r="AL61" s="116"/>
      <c r="AM61" s="119">
        <f t="shared" si="52"/>
        <v>46</v>
      </c>
      <c r="AN61" s="115">
        <v>14</v>
      </c>
      <c r="AO61" s="115"/>
      <c r="AP61" s="117">
        <f t="shared" si="53"/>
        <v>32</v>
      </c>
      <c r="AQ61" s="120">
        <v>20</v>
      </c>
      <c r="AR61" s="120">
        <v>12</v>
      </c>
      <c r="AS61" s="115"/>
      <c r="AT61" s="115"/>
      <c r="AU61" s="116"/>
      <c r="AV61" s="119">
        <f>AW61+AY61</f>
        <v>50</v>
      </c>
      <c r="AW61" s="115">
        <v>14</v>
      </c>
      <c r="AX61" s="115"/>
      <c r="AY61" s="117">
        <f>AZ61+BA61+BB61+BC61</f>
        <v>36</v>
      </c>
      <c r="AZ61" s="120">
        <v>20</v>
      </c>
      <c r="BA61" s="120">
        <v>16</v>
      </c>
      <c r="BB61" s="115"/>
      <c r="BC61" s="115"/>
      <c r="BD61" s="116"/>
      <c r="BE61" s="119">
        <f t="shared" si="54"/>
        <v>0</v>
      </c>
      <c r="BF61" s="115"/>
      <c r="BG61" s="115"/>
      <c r="BH61" s="117">
        <f t="shared" si="55"/>
        <v>0</v>
      </c>
      <c r="BI61" s="115"/>
      <c r="BJ61" s="115"/>
      <c r="BK61" s="115"/>
      <c r="BL61" s="115"/>
      <c r="BM61" s="116"/>
      <c r="BN61" s="119">
        <f t="shared" si="56"/>
        <v>0</v>
      </c>
      <c r="BO61" s="115"/>
      <c r="BP61" s="115"/>
      <c r="BQ61" s="117">
        <f t="shared" si="57"/>
        <v>0</v>
      </c>
      <c r="BR61" s="115"/>
      <c r="BS61" s="115"/>
      <c r="BT61" s="115"/>
      <c r="BU61" s="115"/>
      <c r="BV61" s="116"/>
      <c r="BW61" s="119"/>
      <c r="BX61" s="115"/>
      <c r="BY61" s="115"/>
      <c r="BZ61" s="117"/>
      <c r="CA61" s="115"/>
      <c r="CB61" s="115"/>
      <c r="CC61" s="115"/>
      <c r="CD61" s="115"/>
      <c r="CE61" s="116"/>
      <c r="CF61" s="119"/>
      <c r="CG61" s="115"/>
      <c r="CH61" s="115"/>
      <c r="CI61" s="117"/>
      <c r="CJ61" s="115"/>
      <c r="CK61" s="115"/>
      <c r="CL61" s="115"/>
      <c r="CM61" s="115"/>
      <c r="CN61" s="116"/>
      <c r="CO61" s="119"/>
      <c r="CP61" s="115"/>
      <c r="CQ61" s="115"/>
      <c r="CR61" s="117"/>
      <c r="CS61" s="115"/>
      <c r="CT61" s="115"/>
      <c r="CU61" s="115"/>
      <c r="CV61" s="115"/>
      <c r="CW61" s="116"/>
      <c r="CX61" s="119"/>
      <c r="CY61" s="115"/>
      <c r="CZ61" s="115"/>
      <c r="DA61" s="117"/>
      <c r="DB61" s="115"/>
      <c r="DC61" s="115"/>
      <c r="DD61" s="115"/>
      <c r="DE61" s="115"/>
      <c r="DF61" s="116"/>
      <c r="DG61" s="119"/>
      <c r="DH61" s="115"/>
      <c r="DI61" s="115"/>
      <c r="DJ61" s="117"/>
      <c r="DK61" s="115"/>
      <c r="DL61" s="115"/>
      <c r="DM61" s="115"/>
      <c r="DN61" s="115"/>
      <c r="DO61" s="116"/>
      <c r="DP61" s="119"/>
      <c r="DQ61" s="115"/>
      <c r="DR61" s="115"/>
      <c r="DS61" s="117"/>
      <c r="DT61" s="115"/>
      <c r="DU61" s="115"/>
      <c r="DV61" s="115"/>
      <c r="DW61" s="115"/>
      <c r="DX61" s="116"/>
      <c r="DY61" s="119"/>
      <c r="DZ61" s="115"/>
      <c r="EA61" s="115"/>
      <c r="EB61" s="117"/>
      <c r="EC61" s="115"/>
      <c r="ED61" s="115"/>
      <c r="EE61" s="115"/>
      <c r="EF61" s="115"/>
      <c r="EG61" s="116"/>
      <c r="EH61" s="119"/>
      <c r="EI61" s="115"/>
      <c r="EJ61" s="115"/>
      <c r="EK61" s="117"/>
      <c r="EL61" s="115"/>
      <c r="EM61" s="115"/>
      <c r="EN61" s="115"/>
      <c r="EO61" s="115"/>
      <c r="EP61" s="116"/>
      <c r="EQ61" s="119"/>
      <c r="ER61" s="115"/>
      <c r="ES61" s="115"/>
      <c r="ET61" s="117"/>
      <c r="EU61" s="115"/>
      <c r="EV61" s="115"/>
      <c r="EW61" s="115"/>
      <c r="EX61" s="115"/>
      <c r="EY61" s="116"/>
      <c r="EZ61" s="119"/>
      <c r="FA61" s="115"/>
      <c r="FB61" s="115"/>
      <c r="FC61" s="117"/>
      <c r="FD61" s="115"/>
      <c r="FE61" s="115"/>
      <c r="FF61" s="115"/>
      <c r="FG61" s="115"/>
      <c r="FH61" s="116"/>
      <c r="FI61" s="119"/>
      <c r="FJ61" s="115"/>
      <c r="FK61" s="115"/>
      <c r="FL61" s="117"/>
      <c r="FM61" s="115"/>
      <c r="FN61" s="115"/>
      <c r="FO61" s="115"/>
      <c r="FP61" s="115"/>
      <c r="FQ61" s="116"/>
      <c r="FR61" s="119"/>
      <c r="FS61" s="115"/>
      <c r="FT61" s="115"/>
      <c r="FU61" s="117"/>
      <c r="FV61" s="115"/>
      <c r="FW61" s="115"/>
      <c r="FX61" s="115"/>
      <c r="FY61" s="115"/>
      <c r="FZ61" s="116"/>
      <c r="GA61" s="119"/>
      <c r="GB61" s="115"/>
      <c r="GC61" s="115"/>
      <c r="GD61" s="117"/>
      <c r="GE61" s="115"/>
      <c r="GF61" s="115"/>
      <c r="GG61" s="115"/>
      <c r="GH61" s="115"/>
      <c r="GI61" s="116"/>
      <c r="GJ61" s="119"/>
      <c r="GK61" s="115"/>
      <c r="GL61" s="115"/>
      <c r="GM61" s="117"/>
      <c r="GN61" s="115"/>
      <c r="GO61" s="115"/>
      <c r="GP61" s="115"/>
      <c r="GQ61" s="115"/>
      <c r="GR61" s="116"/>
      <c r="GS61" s="119"/>
      <c r="GT61" s="115"/>
      <c r="GU61" s="115"/>
      <c r="GV61" s="117"/>
      <c r="GW61" s="115"/>
      <c r="GX61" s="115"/>
      <c r="GY61" s="115"/>
      <c r="GZ61" s="115"/>
      <c r="HA61" s="116"/>
      <c r="HB61" s="119"/>
      <c r="HC61" s="115"/>
      <c r="HD61" s="115"/>
      <c r="HE61" s="117"/>
      <c r="HF61" s="115"/>
      <c r="HG61" s="115"/>
      <c r="HH61" s="115"/>
      <c r="HI61" s="115"/>
      <c r="HJ61" s="116"/>
      <c r="HK61" s="121"/>
      <c r="HL61" s="119" t="s">
        <v>370</v>
      </c>
      <c r="HM61" s="116"/>
      <c r="HN61" s="119" t="s">
        <v>336</v>
      </c>
      <c r="HO61" s="116"/>
    </row>
    <row r="62" spans="1:223" ht="13.5" customHeight="1">
      <c r="A62" s="112" t="s">
        <v>107</v>
      </c>
      <c r="B62" s="113" t="s">
        <v>757</v>
      </c>
      <c r="C62" s="114" t="s">
        <v>14</v>
      </c>
      <c r="D62" s="115"/>
      <c r="E62" s="115"/>
      <c r="F62" s="115"/>
      <c r="G62" s="115"/>
      <c r="H62" s="116"/>
      <c r="I62" s="115"/>
      <c r="J62" s="117">
        <f t="shared" si="49"/>
        <v>74</v>
      </c>
      <c r="K62" s="115"/>
      <c r="L62" s="115">
        <f t="shared" si="50"/>
        <v>24</v>
      </c>
      <c r="M62" s="117"/>
      <c r="N62" s="115"/>
      <c r="O62" s="117">
        <f t="shared" si="51"/>
        <v>50</v>
      </c>
      <c r="P62" s="166">
        <f t="shared" si="51"/>
        <v>20</v>
      </c>
      <c r="Q62" s="166">
        <f t="shared" si="51"/>
        <v>30</v>
      </c>
      <c r="R62" s="117">
        <f t="shared" si="51"/>
        <v>0</v>
      </c>
      <c r="S62" s="117">
        <f t="shared" si="51"/>
        <v>0</v>
      </c>
      <c r="T62" s="118"/>
      <c r="U62" s="119"/>
      <c r="V62" s="115"/>
      <c r="W62" s="115"/>
      <c r="X62" s="117"/>
      <c r="Y62" s="115"/>
      <c r="Z62" s="115"/>
      <c r="AA62" s="115"/>
      <c r="AB62" s="115"/>
      <c r="AC62" s="116"/>
      <c r="AD62" s="119"/>
      <c r="AE62" s="115"/>
      <c r="AF62" s="115"/>
      <c r="AG62" s="117"/>
      <c r="AH62" s="115"/>
      <c r="AI62" s="115"/>
      <c r="AJ62" s="115"/>
      <c r="AK62" s="115"/>
      <c r="AL62" s="116"/>
      <c r="AM62" s="119">
        <f t="shared" si="52"/>
        <v>74</v>
      </c>
      <c r="AN62" s="115">
        <v>24</v>
      </c>
      <c r="AO62" s="115"/>
      <c r="AP62" s="117">
        <f t="shared" si="53"/>
        <v>50</v>
      </c>
      <c r="AQ62" s="120">
        <v>20</v>
      </c>
      <c r="AR62" s="120">
        <v>30</v>
      </c>
      <c r="AS62" s="115"/>
      <c r="AT62" s="115"/>
      <c r="AU62" s="116"/>
      <c r="AV62" s="119">
        <f>AW62+AY62</f>
        <v>0</v>
      </c>
      <c r="AW62" s="115"/>
      <c r="AX62" s="115"/>
      <c r="AY62" s="117">
        <f>AZ62+BA62+BB62+BC62</f>
        <v>0</v>
      </c>
      <c r="AZ62" s="115"/>
      <c r="BA62" s="115"/>
      <c r="BB62" s="115"/>
      <c r="BC62" s="115"/>
      <c r="BD62" s="116"/>
      <c r="BE62" s="119">
        <f t="shared" si="54"/>
        <v>0</v>
      </c>
      <c r="BF62" s="115"/>
      <c r="BG62" s="115"/>
      <c r="BH62" s="117">
        <f t="shared" si="55"/>
        <v>0</v>
      </c>
      <c r="BI62" s="115"/>
      <c r="BJ62" s="115"/>
      <c r="BK62" s="115"/>
      <c r="BL62" s="115"/>
      <c r="BM62" s="116"/>
      <c r="BN62" s="119">
        <f t="shared" si="56"/>
        <v>0</v>
      </c>
      <c r="BO62" s="115"/>
      <c r="BP62" s="115"/>
      <c r="BQ62" s="117">
        <f t="shared" si="57"/>
        <v>0</v>
      </c>
      <c r="BR62" s="115"/>
      <c r="BS62" s="115"/>
      <c r="BT62" s="115"/>
      <c r="BU62" s="115"/>
      <c r="BV62" s="116"/>
      <c r="BW62" s="119"/>
      <c r="BX62" s="115"/>
      <c r="BY62" s="115"/>
      <c r="BZ62" s="117"/>
      <c r="CA62" s="115"/>
      <c r="CB62" s="115"/>
      <c r="CC62" s="115"/>
      <c r="CD62" s="115"/>
      <c r="CE62" s="116"/>
      <c r="CF62" s="119"/>
      <c r="CG62" s="115"/>
      <c r="CH62" s="115"/>
      <c r="CI62" s="117"/>
      <c r="CJ62" s="115"/>
      <c r="CK62" s="115"/>
      <c r="CL62" s="115"/>
      <c r="CM62" s="115"/>
      <c r="CN62" s="116"/>
      <c r="CO62" s="119"/>
      <c r="CP62" s="115"/>
      <c r="CQ62" s="115"/>
      <c r="CR62" s="117"/>
      <c r="CS62" s="115"/>
      <c r="CT62" s="115"/>
      <c r="CU62" s="115"/>
      <c r="CV62" s="115"/>
      <c r="CW62" s="116"/>
      <c r="CX62" s="119"/>
      <c r="CY62" s="115"/>
      <c r="CZ62" s="115"/>
      <c r="DA62" s="117"/>
      <c r="DB62" s="115"/>
      <c r="DC62" s="115"/>
      <c r="DD62" s="115"/>
      <c r="DE62" s="115"/>
      <c r="DF62" s="116"/>
      <c r="DG62" s="119"/>
      <c r="DH62" s="115"/>
      <c r="DI62" s="115"/>
      <c r="DJ62" s="117"/>
      <c r="DK62" s="115"/>
      <c r="DL62" s="115"/>
      <c r="DM62" s="115"/>
      <c r="DN62" s="115"/>
      <c r="DO62" s="116"/>
      <c r="DP62" s="119"/>
      <c r="DQ62" s="115"/>
      <c r="DR62" s="115"/>
      <c r="DS62" s="117"/>
      <c r="DT62" s="115"/>
      <c r="DU62" s="115"/>
      <c r="DV62" s="115"/>
      <c r="DW62" s="115"/>
      <c r="DX62" s="116"/>
      <c r="DY62" s="119"/>
      <c r="DZ62" s="115"/>
      <c r="EA62" s="115"/>
      <c r="EB62" s="117"/>
      <c r="EC62" s="115"/>
      <c r="ED62" s="115"/>
      <c r="EE62" s="115"/>
      <c r="EF62" s="115"/>
      <c r="EG62" s="116"/>
      <c r="EH62" s="119"/>
      <c r="EI62" s="115"/>
      <c r="EJ62" s="115"/>
      <c r="EK62" s="117"/>
      <c r="EL62" s="115"/>
      <c r="EM62" s="115"/>
      <c r="EN62" s="115"/>
      <c r="EO62" s="115"/>
      <c r="EP62" s="116"/>
      <c r="EQ62" s="119"/>
      <c r="ER62" s="115"/>
      <c r="ES62" s="115"/>
      <c r="ET62" s="117"/>
      <c r="EU62" s="115"/>
      <c r="EV62" s="115"/>
      <c r="EW62" s="115"/>
      <c r="EX62" s="115"/>
      <c r="EY62" s="116"/>
      <c r="EZ62" s="119"/>
      <c r="FA62" s="115"/>
      <c r="FB62" s="115"/>
      <c r="FC62" s="117"/>
      <c r="FD62" s="115"/>
      <c r="FE62" s="115"/>
      <c r="FF62" s="115"/>
      <c r="FG62" s="115"/>
      <c r="FH62" s="116"/>
      <c r="FI62" s="119"/>
      <c r="FJ62" s="115"/>
      <c r="FK62" s="115"/>
      <c r="FL62" s="117"/>
      <c r="FM62" s="115"/>
      <c r="FN62" s="115"/>
      <c r="FO62" s="115"/>
      <c r="FP62" s="115"/>
      <c r="FQ62" s="116"/>
      <c r="FR62" s="119"/>
      <c r="FS62" s="115"/>
      <c r="FT62" s="115"/>
      <c r="FU62" s="117"/>
      <c r="FV62" s="115"/>
      <c r="FW62" s="115"/>
      <c r="FX62" s="115"/>
      <c r="FY62" s="115"/>
      <c r="FZ62" s="116"/>
      <c r="GA62" s="119"/>
      <c r="GB62" s="115"/>
      <c r="GC62" s="115"/>
      <c r="GD62" s="117"/>
      <c r="GE62" s="115"/>
      <c r="GF62" s="115"/>
      <c r="GG62" s="115"/>
      <c r="GH62" s="115"/>
      <c r="GI62" s="116"/>
      <c r="GJ62" s="119"/>
      <c r="GK62" s="115"/>
      <c r="GL62" s="115"/>
      <c r="GM62" s="117"/>
      <c r="GN62" s="115"/>
      <c r="GO62" s="115"/>
      <c r="GP62" s="115"/>
      <c r="GQ62" s="115"/>
      <c r="GR62" s="116"/>
      <c r="GS62" s="119"/>
      <c r="GT62" s="115"/>
      <c r="GU62" s="115"/>
      <c r="GV62" s="117"/>
      <c r="GW62" s="115"/>
      <c r="GX62" s="115"/>
      <c r="GY62" s="115"/>
      <c r="GZ62" s="115"/>
      <c r="HA62" s="116"/>
      <c r="HB62" s="119"/>
      <c r="HC62" s="115"/>
      <c r="HD62" s="115"/>
      <c r="HE62" s="117"/>
      <c r="HF62" s="115"/>
      <c r="HG62" s="115"/>
      <c r="HH62" s="115"/>
      <c r="HI62" s="115"/>
      <c r="HJ62" s="116"/>
      <c r="HK62" s="121"/>
      <c r="HL62" s="119" t="s">
        <v>388</v>
      </c>
      <c r="HM62" s="116"/>
      <c r="HN62" s="119" t="s">
        <v>348</v>
      </c>
      <c r="HO62" s="116"/>
    </row>
    <row r="63" spans="1:223" s="207" customFormat="1" ht="13.5" customHeight="1">
      <c r="A63" s="196" t="s">
        <v>110</v>
      </c>
      <c r="B63" s="197" t="s">
        <v>769</v>
      </c>
      <c r="C63" s="198">
        <v>3</v>
      </c>
      <c r="D63" s="199"/>
      <c r="E63" s="199"/>
      <c r="F63" s="199"/>
      <c r="G63" s="199"/>
      <c r="H63" s="200"/>
      <c r="I63" s="199"/>
      <c r="J63" s="201">
        <f t="shared" si="49"/>
        <v>60</v>
      </c>
      <c r="K63" s="199"/>
      <c r="L63" s="199">
        <f t="shared" si="50"/>
        <v>20</v>
      </c>
      <c r="M63" s="201"/>
      <c r="N63" s="199"/>
      <c r="O63" s="201">
        <f t="shared" si="51"/>
        <v>40</v>
      </c>
      <c r="P63" s="202">
        <f t="shared" si="51"/>
        <v>30</v>
      </c>
      <c r="Q63" s="202">
        <f t="shared" si="51"/>
        <v>10</v>
      </c>
      <c r="R63" s="201">
        <f t="shared" si="51"/>
        <v>0</v>
      </c>
      <c r="S63" s="201">
        <f t="shared" si="51"/>
        <v>0</v>
      </c>
      <c r="T63" s="203"/>
      <c r="U63" s="204"/>
      <c r="V63" s="199"/>
      <c r="W63" s="199"/>
      <c r="X63" s="201"/>
      <c r="Y63" s="199"/>
      <c r="Z63" s="199"/>
      <c r="AA63" s="199"/>
      <c r="AB63" s="199"/>
      <c r="AC63" s="200"/>
      <c r="AD63" s="204"/>
      <c r="AE63" s="199"/>
      <c r="AF63" s="199"/>
      <c r="AG63" s="201"/>
      <c r="AH63" s="199"/>
      <c r="AI63" s="199"/>
      <c r="AJ63" s="199"/>
      <c r="AK63" s="199"/>
      <c r="AL63" s="200"/>
      <c r="AM63" s="204">
        <f t="shared" si="52"/>
        <v>60</v>
      </c>
      <c r="AN63" s="199">
        <v>20</v>
      </c>
      <c r="AO63" s="199"/>
      <c r="AP63" s="201">
        <f t="shared" si="53"/>
        <v>40</v>
      </c>
      <c r="AQ63" s="205">
        <v>30</v>
      </c>
      <c r="AR63" s="205">
        <v>10</v>
      </c>
      <c r="AS63" s="199"/>
      <c r="AT63" s="199"/>
      <c r="AU63" s="200"/>
      <c r="AV63" s="204"/>
      <c r="AW63" s="199"/>
      <c r="AX63" s="199"/>
      <c r="AY63" s="201"/>
      <c r="AZ63" s="199"/>
      <c r="BA63" s="199"/>
      <c r="BB63" s="199"/>
      <c r="BC63" s="199"/>
      <c r="BD63" s="200"/>
      <c r="BE63" s="204"/>
      <c r="BF63" s="199"/>
      <c r="BG63" s="199"/>
      <c r="BH63" s="201"/>
      <c r="BI63" s="199"/>
      <c r="BJ63" s="199"/>
      <c r="BK63" s="199"/>
      <c r="BL63" s="199"/>
      <c r="BM63" s="200"/>
      <c r="BN63" s="204"/>
      <c r="BO63" s="199"/>
      <c r="BP63" s="199"/>
      <c r="BQ63" s="201"/>
      <c r="BR63" s="199"/>
      <c r="BS63" s="199"/>
      <c r="BT63" s="199"/>
      <c r="BU63" s="199"/>
      <c r="BV63" s="200"/>
      <c r="BW63" s="204"/>
      <c r="BX63" s="199"/>
      <c r="BY63" s="199"/>
      <c r="BZ63" s="201"/>
      <c r="CA63" s="199"/>
      <c r="CB63" s="199"/>
      <c r="CC63" s="199"/>
      <c r="CD63" s="199"/>
      <c r="CE63" s="200"/>
      <c r="CF63" s="204"/>
      <c r="CG63" s="199"/>
      <c r="CH63" s="199"/>
      <c r="CI63" s="201"/>
      <c r="CJ63" s="199"/>
      <c r="CK63" s="199"/>
      <c r="CL63" s="199"/>
      <c r="CM63" s="199"/>
      <c r="CN63" s="200"/>
      <c r="CO63" s="204"/>
      <c r="CP63" s="199"/>
      <c r="CQ63" s="199"/>
      <c r="CR63" s="201"/>
      <c r="CS63" s="199"/>
      <c r="CT63" s="199"/>
      <c r="CU63" s="199"/>
      <c r="CV63" s="199"/>
      <c r="CW63" s="200"/>
      <c r="CX63" s="204"/>
      <c r="CY63" s="199"/>
      <c r="CZ63" s="199"/>
      <c r="DA63" s="201"/>
      <c r="DB63" s="199"/>
      <c r="DC63" s="199"/>
      <c r="DD63" s="199"/>
      <c r="DE63" s="199"/>
      <c r="DF63" s="200"/>
      <c r="DG63" s="204"/>
      <c r="DH63" s="199"/>
      <c r="DI63" s="199"/>
      <c r="DJ63" s="201"/>
      <c r="DK63" s="199"/>
      <c r="DL63" s="199"/>
      <c r="DM63" s="199"/>
      <c r="DN63" s="199"/>
      <c r="DO63" s="200"/>
      <c r="DP63" s="204"/>
      <c r="DQ63" s="199"/>
      <c r="DR63" s="199"/>
      <c r="DS63" s="201"/>
      <c r="DT63" s="199"/>
      <c r="DU63" s="199"/>
      <c r="DV63" s="199"/>
      <c r="DW63" s="199"/>
      <c r="DX63" s="200"/>
      <c r="DY63" s="204"/>
      <c r="DZ63" s="199"/>
      <c r="EA63" s="199"/>
      <c r="EB63" s="201"/>
      <c r="EC63" s="199"/>
      <c r="ED63" s="199"/>
      <c r="EE63" s="199"/>
      <c r="EF63" s="199"/>
      <c r="EG63" s="200"/>
      <c r="EH63" s="204"/>
      <c r="EI63" s="199"/>
      <c r="EJ63" s="199"/>
      <c r="EK63" s="201"/>
      <c r="EL63" s="199"/>
      <c r="EM63" s="199"/>
      <c r="EN63" s="199"/>
      <c r="EO63" s="199"/>
      <c r="EP63" s="200"/>
      <c r="EQ63" s="204"/>
      <c r="ER63" s="199"/>
      <c r="ES63" s="199"/>
      <c r="ET63" s="201"/>
      <c r="EU63" s="199"/>
      <c r="EV63" s="199"/>
      <c r="EW63" s="199"/>
      <c r="EX63" s="199"/>
      <c r="EY63" s="200"/>
      <c r="EZ63" s="204"/>
      <c r="FA63" s="199"/>
      <c r="FB63" s="199"/>
      <c r="FC63" s="201"/>
      <c r="FD63" s="199"/>
      <c r="FE63" s="199"/>
      <c r="FF63" s="199"/>
      <c r="FG63" s="199"/>
      <c r="FH63" s="200"/>
      <c r="FI63" s="204"/>
      <c r="FJ63" s="199"/>
      <c r="FK63" s="199"/>
      <c r="FL63" s="201"/>
      <c r="FM63" s="199"/>
      <c r="FN63" s="199"/>
      <c r="FO63" s="199"/>
      <c r="FP63" s="199"/>
      <c r="FQ63" s="200"/>
      <c r="FR63" s="204"/>
      <c r="FS63" s="199"/>
      <c r="FT63" s="199"/>
      <c r="FU63" s="201"/>
      <c r="FV63" s="199"/>
      <c r="FW63" s="199"/>
      <c r="FX63" s="199"/>
      <c r="FY63" s="199"/>
      <c r="FZ63" s="200"/>
      <c r="GA63" s="204"/>
      <c r="GB63" s="199"/>
      <c r="GC63" s="199"/>
      <c r="GD63" s="201"/>
      <c r="GE63" s="199"/>
      <c r="GF63" s="199"/>
      <c r="GG63" s="199"/>
      <c r="GH63" s="199"/>
      <c r="GI63" s="200"/>
      <c r="GJ63" s="204"/>
      <c r="GK63" s="199"/>
      <c r="GL63" s="199"/>
      <c r="GM63" s="201"/>
      <c r="GN63" s="199"/>
      <c r="GO63" s="199"/>
      <c r="GP63" s="199"/>
      <c r="GQ63" s="199"/>
      <c r="GR63" s="200"/>
      <c r="GS63" s="204"/>
      <c r="GT63" s="199"/>
      <c r="GU63" s="199"/>
      <c r="GV63" s="201"/>
      <c r="GW63" s="199"/>
      <c r="GX63" s="199"/>
      <c r="GY63" s="199"/>
      <c r="GZ63" s="199"/>
      <c r="HA63" s="200"/>
      <c r="HB63" s="204"/>
      <c r="HC63" s="199"/>
      <c r="HD63" s="199"/>
      <c r="HE63" s="201"/>
      <c r="HF63" s="199"/>
      <c r="HG63" s="199"/>
      <c r="HH63" s="199"/>
      <c r="HI63" s="199"/>
      <c r="HJ63" s="200"/>
      <c r="HK63" s="206"/>
      <c r="HL63" s="204"/>
      <c r="HM63" s="200"/>
      <c r="HN63" s="204"/>
      <c r="HO63" s="200"/>
    </row>
    <row r="64" spans="1:223" ht="13.5" customHeight="1">
      <c r="A64" s="112" t="s">
        <v>768</v>
      </c>
      <c r="B64" s="113" t="s">
        <v>758</v>
      </c>
      <c r="C64" s="114"/>
      <c r="D64" s="115"/>
      <c r="E64" s="115" t="s">
        <v>27</v>
      </c>
      <c r="F64" s="115"/>
      <c r="G64" s="115"/>
      <c r="H64" s="116"/>
      <c r="I64" s="115"/>
      <c r="J64" s="117">
        <f t="shared" si="49"/>
        <v>108</v>
      </c>
      <c r="K64" s="115"/>
      <c r="L64" s="115">
        <f t="shared" si="50"/>
        <v>36</v>
      </c>
      <c r="M64" s="117"/>
      <c r="N64" s="115"/>
      <c r="O64" s="117">
        <f t="shared" si="51"/>
        <v>72</v>
      </c>
      <c r="P64" s="166">
        <f t="shared" si="51"/>
        <v>28</v>
      </c>
      <c r="Q64" s="166">
        <f t="shared" si="51"/>
        <v>44</v>
      </c>
      <c r="R64" s="117">
        <f t="shared" si="51"/>
        <v>0</v>
      </c>
      <c r="S64" s="117">
        <f t="shared" si="51"/>
        <v>0</v>
      </c>
      <c r="T64" s="118"/>
      <c r="U64" s="119"/>
      <c r="V64" s="115"/>
      <c r="W64" s="115"/>
      <c r="X64" s="117"/>
      <c r="Y64" s="115"/>
      <c r="Z64" s="115"/>
      <c r="AA64" s="115"/>
      <c r="AB64" s="115"/>
      <c r="AC64" s="116"/>
      <c r="AD64" s="119"/>
      <c r="AE64" s="115"/>
      <c r="AF64" s="115"/>
      <c r="AG64" s="117"/>
      <c r="AH64" s="115"/>
      <c r="AI64" s="115"/>
      <c r="AJ64" s="115"/>
      <c r="AK64" s="115"/>
      <c r="AL64" s="116"/>
      <c r="AM64" s="119">
        <f t="shared" si="52"/>
        <v>0</v>
      </c>
      <c r="AN64" s="115"/>
      <c r="AO64" s="115"/>
      <c r="AP64" s="117">
        <f t="shared" si="53"/>
        <v>0</v>
      </c>
      <c r="AQ64" s="115"/>
      <c r="AR64" s="115"/>
      <c r="AS64" s="115"/>
      <c r="AT64" s="115"/>
      <c r="AU64" s="116"/>
      <c r="AV64" s="119">
        <f>AW64+AY64</f>
        <v>54</v>
      </c>
      <c r="AW64" s="115">
        <v>18</v>
      </c>
      <c r="AX64" s="115"/>
      <c r="AY64" s="117">
        <f>AZ64+BA64+BB64+BC64</f>
        <v>36</v>
      </c>
      <c r="AZ64" s="120">
        <v>14</v>
      </c>
      <c r="BA64" s="120">
        <v>22</v>
      </c>
      <c r="BB64" s="115"/>
      <c r="BC64" s="115"/>
      <c r="BD64" s="116"/>
      <c r="BE64" s="119">
        <f t="shared" si="54"/>
        <v>54</v>
      </c>
      <c r="BF64" s="115" t="s">
        <v>73</v>
      </c>
      <c r="BG64" s="115"/>
      <c r="BH64" s="117">
        <f t="shared" si="55"/>
        <v>36</v>
      </c>
      <c r="BI64" s="120">
        <v>14</v>
      </c>
      <c r="BJ64" s="120">
        <v>22</v>
      </c>
      <c r="BK64" s="115"/>
      <c r="BL64" s="115"/>
      <c r="BM64" s="116"/>
      <c r="BN64" s="119">
        <f t="shared" si="56"/>
        <v>0</v>
      </c>
      <c r="BO64" s="115"/>
      <c r="BP64" s="115"/>
      <c r="BQ64" s="117">
        <f t="shared" si="57"/>
        <v>0</v>
      </c>
      <c r="BR64" s="115"/>
      <c r="BS64" s="115"/>
      <c r="BT64" s="115"/>
      <c r="BU64" s="115"/>
      <c r="BV64" s="116"/>
      <c r="BW64" s="119"/>
      <c r="BX64" s="115"/>
      <c r="BY64" s="115"/>
      <c r="BZ64" s="117"/>
      <c r="CA64" s="115"/>
      <c r="CB64" s="115"/>
      <c r="CC64" s="115"/>
      <c r="CD64" s="115"/>
      <c r="CE64" s="116"/>
      <c r="CF64" s="119"/>
      <c r="CG64" s="115"/>
      <c r="CH64" s="115"/>
      <c r="CI64" s="117"/>
      <c r="CJ64" s="115"/>
      <c r="CK64" s="115"/>
      <c r="CL64" s="115"/>
      <c r="CM64" s="115"/>
      <c r="CN64" s="116"/>
      <c r="CO64" s="119"/>
      <c r="CP64" s="115"/>
      <c r="CQ64" s="115"/>
      <c r="CR64" s="117"/>
      <c r="CS64" s="115"/>
      <c r="CT64" s="115"/>
      <c r="CU64" s="115"/>
      <c r="CV64" s="115"/>
      <c r="CW64" s="116"/>
      <c r="CX64" s="119"/>
      <c r="CY64" s="115"/>
      <c r="CZ64" s="115"/>
      <c r="DA64" s="117"/>
      <c r="DB64" s="115"/>
      <c r="DC64" s="115"/>
      <c r="DD64" s="115"/>
      <c r="DE64" s="115"/>
      <c r="DF64" s="116"/>
      <c r="DG64" s="119"/>
      <c r="DH64" s="115"/>
      <c r="DI64" s="115"/>
      <c r="DJ64" s="117"/>
      <c r="DK64" s="115"/>
      <c r="DL64" s="115"/>
      <c r="DM64" s="115"/>
      <c r="DN64" s="115"/>
      <c r="DO64" s="116"/>
      <c r="DP64" s="119"/>
      <c r="DQ64" s="115"/>
      <c r="DR64" s="115"/>
      <c r="DS64" s="117"/>
      <c r="DT64" s="115"/>
      <c r="DU64" s="115"/>
      <c r="DV64" s="115"/>
      <c r="DW64" s="115"/>
      <c r="DX64" s="116"/>
      <c r="DY64" s="119"/>
      <c r="DZ64" s="115"/>
      <c r="EA64" s="115"/>
      <c r="EB64" s="117"/>
      <c r="EC64" s="115"/>
      <c r="ED64" s="115"/>
      <c r="EE64" s="115"/>
      <c r="EF64" s="115"/>
      <c r="EG64" s="116"/>
      <c r="EH64" s="119"/>
      <c r="EI64" s="115"/>
      <c r="EJ64" s="115"/>
      <c r="EK64" s="117"/>
      <c r="EL64" s="115"/>
      <c r="EM64" s="115"/>
      <c r="EN64" s="115"/>
      <c r="EO64" s="115"/>
      <c r="EP64" s="116"/>
      <c r="EQ64" s="119"/>
      <c r="ER64" s="115"/>
      <c r="ES64" s="115"/>
      <c r="ET64" s="117"/>
      <c r="EU64" s="115"/>
      <c r="EV64" s="115"/>
      <c r="EW64" s="115"/>
      <c r="EX64" s="115"/>
      <c r="EY64" s="116"/>
      <c r="EZ64" s="119"/>
      <c r="FA64" s="115"/>
      <c r="FB64" s="115"/>
      <c r="FC64" s="117"/>
      <c r="FD64" s="115"/>
      <c r="FE64" s="115"/>
      <c r="FF64" s="115"/>
      <c r="FG64" s="115"/>
      <c r="FH64" s="116"/>
      <c r="FI64" s="119"/>
      <c r="FJ64" s="115"/>
      <c r="FK64" s="115"/>
      <c r="FL64" s="117"/>
      <c r="FM64" s="115"/>
      <c r="FN64" s="115"/>
      <c r="FO64" s="115"/>
      <c r="FP64" s="115"/>
      <c r="FQ64" s="116"/>
      <c r="FR64" s="119"/>
      <c r="FS64" s="115"/>
      <c r="FT64" s="115"/>
      <c r="FU64" s="117"/>
      <c r="FV64" s="115"/>
      <c r="FW64" s="115"/>
      <c r="FX64" s="115"/>
      <c r="FY64" s="115"/>
      <c r="FZ64" s="116"/>
      <c r="GA64" s="119"/>
      <c r="GB64" s="115"/>
      <c r="GC64" s="115"/>
      <c r="GD64" s="117"/>
      <c r="GE64" s="115"/>
      <c r="GF64" s="115"/>
      <c r="GG64" s="115"/>
      <c r="GH64" s="115"/>
      <c r="GI64" s="116"/>
      <c r="GJ64" s="119"/>
      <c r="GK64" s="115"/>
      <c r="GL64" s="115"/>
      <c r="GM64" s="117"/>
      <c r="GN64" s="115"/>
      <c r="GO64" s="115"/>
      <c r="GP64" s="115"/>
      <c r="GQ64" s="115"/>
      <c r="GR64" s="116"/>
      <c r="GS64" s="119"/>
      <c r="GT64" s="115"/>
      <c r="GU64" s="115"/>
      <c r="GV64" s="117"/>
      <c r="GW64" s="115"/>
      <c r="GX64" s="115"/>
      <c r="GY64" s="115"/>
      <c r="GZ64" s="115"/>
      <c r="HA64" s="116"/>
      <c r="HB64" s="119"/>
      <c r="HC64" s="115"/>
      <c r="HD64" s="115"/>
      <c r="HE64" s="117"/>
      <c r="HF64" s="115"/>
      <c r="HG64" s="115"/>
      <c r="HH64" s="115"/>
      <c r="HI64" s="115"/>
      <c r="HJ64" s="116"/>
      <c r="HK64" s="121"/>
      <c r="HL64" s="119" t="s">
        <v>376</v>
      </c>
      <c r="HM64" s="116"/>
      <c r="HN64" s="119" t="s">
        <v>340</v>
      </c>
      <c r="HO64" s="116"/>
    </row>
    <row r="65" spans="1:223" ht="3.75" customHeight="1" thickBot="1">
      <c r="A65" s="100"/>
      <c r="B65" s="101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X65" s="100"/>
      <c r="FY65" s="100"/>
      <c r="FZ65" s="100"/>
      <c r="GA65" s="100"/>
      <c r="GB65" s="100"/>
      <c r="GC65" s="100"/>
      <c r="GD65" s="100"/>
      <c r="GE65" s="100"/>
      <c r="GF65" s="100"/>
      <c r="GG65" s="100"/>
      <c r="GH65" s="100"/>
      <c r="GI65" s="100"/>
      <c r="GJ65" s="100"/>
      <c r="GK65" s="100"/>
      <c r="GL65" s="100"/>
      <c r="GM65" s="100"/>
      <c r="GN65" s="100"/>
      <c r="GO65" s="100"/>
      <c r="GP65" s="100"/>
      <c r="GQ65" s="100"/>
      <c r="GR65" s="100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/>
      <c r="HN65" s="100"/>
      <c r="HO65" s="100"/>
    </row>
    <row r="66" spans="1:223" ht="13.5" customHeight="1" thickBot="1">
      <c r="A66" s="103" t="s">
        <v>112</v>
      </c>
      <c r="B66" s="110" t="s">
        <v>113</v>
      </c>
      <c r="C66" s="105" t="s">
        <v>24</v>
      </c>
      <c r="D66" s="103"/>
      <c r="E66" s="103" t="s">
        <v>56</v>
      </c>
      <c r="F66" s="103">
        <v>2</v>
      </c>
      <c r="G66" s="103"/>
      <c r="H66" s="106"/>
      <c r="I66" s="103"/>
      <c r="J66" s="103" t="s">
        <v>545</v>
      </c>
      <c r="K66" s="103"/>
      <c r="L66" s="103" t="s">
        <v>546</v>
      </c>
      <c r="M66" s="103"/>
      <c r="N66" s="103"/>
      <c r="O66" s="103" t="s">
        <v>547</v>
      </c>
      <c r="P66" s="103" t="s">
        <v>548</v>
      </c>
      <c r="Q66" s="103" t="s">
        <v>462</v>
      </c>
      <c r="R66" s="103"/>
      <c r="S66" s="103" t="s">
        <v>318</v>
      </c>
      <c r="T66" s="106"/>
      <c r="U66" s="105"/>
      <c r="V66" s="103"/>
      <c r="W66" s="103"/>
      <c r="X66" s="103"/>
      <c r="Y66" s="103"/>
      <c r="Z66" s="103"/>
      <c r="AA66" s="103"/>
      <c r="AB66" s="103"/>
      <c r="AC66" s="106"/>
      <c r="AD66" s="105"/>
      <c r="AE66" s="103"/>
      <c r="AF66" s="103"/>
      <c r="AG66" s="103"/>
      <c r="AH66" s="103"/>
      <c r="AI66" s="103"/>
      <c r="AJ66" s="103"/>
      <c r="AK66" s="103"/>
      <c r="AL66" s="106"/>
      <c r="AM66" s="190">
        <f>AM68+AM77+AM86+AM95</f>
        <v>0</v>
      </c>
      <c r="AN66" s="103">
        <f>AN68+AN77+AN86+AN95</f>
        <v>0</v>
      </c>
      <c r="AO66" s="103">
        <f aca="true" t="shared" si="58" ref="AO66:AU66">AO68+AO77+AO86+AO95</f>
        <v>0</v>
      </c>
      <c r="AP66" s="103">
        <f t="shared" si="58"/>
        <v>0</v>
      </c>
      <c r="AQ66" s="103">
        <f t="shared" si="58"/>
        <v>0</v>
      </c>
      <c r="AR66" s="103">
        <f t="shared" si="58"/>
        <v>0</v>
      </c>
      <c r="AS66" s="103">
        <f t="shared" si="58"/>
        <v>0</v>
      </c>
      <c r="AT66" s="103">
        <f t="shared" si="58"/>
        <v>0</v>
      </c>
      <c r="AU66" s="103">
        <f t="shared" si="58"/>
        <v>0</v>
      </c>
      <c r="AV66" s="190">
        <f>AV68+AV77+AV86+AV95</f>
        <v>408</v>
      </c>
      <c r="AW66" s="103">
        <f>AW68+AW77+AW86+AW95</f>
        <v>136</v>
      </c>
      <c r="AX66" s="103">
        <f aca="true" t="shared" si="59" ref="AX66:BD66">AX68+AX77+AX86+AX95</f>
        <v>0</v>
      </c>
      <c r="AY66" s="103">
        <f t="shared" si="59"/>
        <v>272</v>
      </c>
      <c r="AZ66" s="103">
        <f t="shared" si="59"/>
        <v>186</v>
      </c>
      <c r="BA66" s="103">
        <f t="shared" si="59"/>
        <v>66</v>
      </c>
      <c r="BB66" s="103">
        <f t="shared" si="59"/>
        <v>0</v>
      </c>
      <c r="BC66" s="103">
        <f t="shared" si="59"/>
        <v>0</v>
      </c>
      <c r="BD66" s="103">
        <f t="shared" si="59"/>
        <v>0</v>
      </c>
      <c r="BE66" s="190">
        <f>BE68+BE77+BE86+BE95</f>
        <v>359</v>
      </c>
      <c r="BF66" s="103">
        <f>BF68+BF77+BF86+BF95</f>
        <v>119</v>
      </c>
      <c r="BG66" s="103">
        <f aca="true" t="shared" si="60" ref="BG66:BM66">BG68+BG77+BG86+BG95</f>
        <v>0</v>
      </c>
      <c r="BH66" s="103">
        <f t="shared" si="60"/>
        <v>240</v>
      </c>
      <c r="BI66" s="103">
        <f t="shared" si="60"/>
        <v>176</v>
      </c>
      <c r="BJ66" s="103">
        <f t="shared" si="60"/>
        <v>64</v>
      </c>
      <c r="BK66" s="103">
        <f t="shared" si="60"/>
        <v>0</v>
      </c>
      <c r="BL66" s="103">
        <f t="shared" si="60"/>
        <v>0</v>
      </c>
      <c r="BM66" s="103">
        <f t="shared" si="60"/>
        <v>0</v>
      </c>
      <c r="BN66" s="190">
        <f>BN68+BN77+BN86+BN95</f>
        <v>339</v>
      </c>
      <c r="BO66" s="103">
        <f>BO68+BO77+BO86+BO95</f>
        <v>113</v>
      </c>
      <c r="BP66" s="103">
        <f aca="true" t="shared" si="61" ref="BP66:BV66">BP68+BP77+BP86+BP95</f>
        <v>0</v>
      </c>
      <c r="BQ66" s="103">
        <f t="shared" si="61"/>
        <v>226</v>
      </c>
      <c r="BR66" s="103">
        <f t="shared" si="61"/>
        <v>132</v>
      </c>
      <c r="BS66" s="103">
        <f>BS68+BS77+BU86+BS95</f>
        <v>54</v>
      </c>
      <c r="BT66" s="103">
        <f t="shared" si="61"/>
        <v>0</v>
      </c>
      <c r="BU66" s="103">
        <f>BU68+BU77+BU95+BU86</f>
        <v>30</v>
      </c>
      <c r="BV66" s="103">
        <f t="shared" si="61"/>
        <v>0</v>
      </c>
      <c r="BW66" s="105"/>
      <c r="BX66" s="103"/>
      <c r="BY66" s="103"/>
      <c r="BZ66" s="103"/>
      <c r="CA66" s="103"/>
      <c r="CB66" s="103"/>
      <c r="CC66" s="103"/>
      <c r="CD66" s="103"/>
      <c r="CE66" s="106"/>
      <c r="CF66" s="105"/>
      <c r="CG66" s="103"/>
      <c r="CH66" s="103"/>
      <c r="CI66" s="103"/>
      <c r="CJ66" s="103"/>
      <c r="CK66" s="103"/>
      <c r="CL66" s="103"/>
      <c r="CM66" s="103"/>
      <c r="CN66" s="106"/>
      <c r="CO66" s="105"/>
      <c r="CP66" s="103"/>
      <c r="CQ66" s="103"/>
      <c r="CR66" s="103"/>
      <c r="CS66" s="103"/>
      <c r="CT66" s="103"/>
      <c r="CU66" s="103"/>
      <c r="CV66" s="103"/>
      <c r="CW66" s="106"/>
      <c r="CX66" s="105"/>
      <c r="CY66" s="103"/>
      <c r="CZ66" s="103"/>
      <c r="DA66" s="103"/>
      <c r="DB66" s="103"/>
      <c r="DC66" s="103"/>
      <c r="DD66" s="103"/>
      <c r="DE66" s="103"/>
      <c r="DF66" s="106"/>
      <c r="DG66" s="105"/>
      <c r="DH66" s="103"/>
      <c r="DI66" s="103"/>
      <c r="DJ66" s="103"/>
      <c r="DK66" s="103"/>
      <c r="DL66" s="103"/>
      <c r="DM66" s="103"/>
      <c r="DN66" s="103"/>
      <c r="DO66" s="106"/>
      <c r="DP66" s="105"/>
      <c r="DQ66" s="103"/>
      <c r="DR66" s="103"/>
      <c r="DS66" s="103"/>
      <c r="DT66" s="103"/>
      <c r="DU66" s="103"/>
      <c r="DV66" s="103"/>
      <c r="DW66" s="103"/>
      <c r="DX66" s="106"/>
      <c r="DY66" s="105"/>
      <c r="DZ66" s="103"/>
      <c r="EA66" s="103"/>
      <c r="EB66" s="103"/>
      <c r="EC66" s="103"/>
      <c r="ED66" s="103"/>
      <c r="EE66" s="103"/>
      <c r="EF66" s="103"/>
      <c r="EG66" s="106"/>
      <c r="EH66" s="105"/>
      <c r="EI66" s="103"/>
      <c r="EJ66" s="103"/>
      <c r="EK66" s="103"/>
      <c r="EL66" s="103"/>
      <c r="EM66" s="103"/>
      <c r="EN66" s="103"/>
      <c r="EO66" s="103"/>
      <c r="EP66" s="106"/>
      <c r="EQ66" s="105"/>
      <c r="ER66" s="103"/>
      <c r="ES66" s="103"/>
      <c r="ET66" s="103"/>
      <c r="EU66" s="103"/>
      <c r="EV66" s="103"/>
      <c r="EW66" s="103"/>
      <c r="EX66" s="103"/>
      <c r="EY66" s="106"/>
      <c r="EZ66" s="105"/>
      <c r="FA66" s="103"/>
      <c r="FB66" s="103"/>
      <c r="FC66" s="103"/>
      <c r="FD66" s="103"/>
      <c r="FE66" s="103"/>
      <c r="FF66" s="103"/>
      <c r="FG66" s="103"/>
      <c r="FH66" s="106"/>
      <c r="FI66" s="105"/>
      <c r="FJ66" s="103"/>
      <c r="FK66" s="103"/>
      <c r="FL66" s="103"/>
      <c r="FM66" s="103"/>
      <c r="FN66" s="103"/>
      <c r="FO66" s="103"/>
      <c r="FP66" s="103"/>
      <c r="FQ66" s="106"/>
      <c r="FR66" s="105"/>
      <c r="FS66" s="103"/>
      <c r="FT66" s="103"/>
      <c r="FU66" s="103"/>
      <c r="FV66" s="103"/>
      <c r="FW66" s="103"/>
      <c r="FX66" s="103"/>
      <c r="FY66" s="103"/>
      <c r="FZ66" s="106"/>
      <c r="GA66" s="105"/>
      <c r="GB66" s="103"/>
      <c r="GC66" s="103"/>
      <c r="GD66" s="103"/>
      <c r="GE66" s="103"/>
      <c r="GF66" s="103"/>
      <c r="GG66" s="103"/>
      <c r="GH66" s="103"/>
      <c r="GI66" s="106"/>
      <c r="GJ66" s="105"/>
      <c r="GK66" s="103"/>
      <c r="GL66" s="103"/>
      <c r="GM66" s="103"/>
      <c r="GN66" s="103"/>
      <c r="GO66" s="103"/>
      <c r="GP66" s="103"/>
      <c r="GQ66" s="103"/>
      <c r="GR66" s="106"/>
      <c r="GS66" s="105"/>
      <c r="GT66" s="103"/>
      <c r="GU66" s="103"/>
      <c r="GV66" s="103"/>
      <c r="GW66" s="103"/>
      <c r="GX66" s="103"/>
      <c r="GY66" s="103"/>
      <c r="GZ66" s="103"/>
      <c r="HA66" s="106"/>
      <c r="HB66" s="105"/>
      <c r="HC66" s="103"/>
      <c r="HD66" s="103"/>
      <c r="HE66" s="103"/>
      <c r="HF66" s="103"/>
      <c r="HG66" s="103"/>
      <c r="HH66" s="103"/>
      <c r="HI66" s="103"/>
      <c r="HJ66" s="106"/>
      <c r="HK66" s="107"/>
      <c r="HL66" s="105" t="s">
        <v>545</v>
      </c>
      <c r="HM66" s="106"/>
      <c r="HN66" s="105" t="s">
        <v>547</v>
      </c>
      <c r="HO66" s="106"/>
    </row>
    <row r="67" spans="1:223" ht="3.75" customHeight="1" thickBot="1">
      <c r="A67" s="100"/>
      <c r="B67" s="101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  <c r="FL67" s="100"/>
      <c r="FM67" s="100"/>
      <c r="FN67" s="100"/>
      <c r="FO67" s="100"/>
      <c r="FP67" s="100"/>
      <c r="FQ67" s="100"/>
      <c r="FR67" s="100"/>
      <c r="FS67" s="100"/>
      <c r="FT67" s="100"/>
      <c r="FU67" s="100"/>
      <c r="FV67" s="100"/>
      <c r="FW67" s="100"/>
      <c r="FX67" s="100"/>
      <c r="FY67" s="100"/>
      <c r="FZ67" s="100"/>
      <c r="GA67" s="100"/>
      <c r="GB67" s="100"/>
      <c r="GC67" s="100"/>
      <c r="GD67" s="100"/>
      <c r="GE67" s="100"/>
      <c r="GF67" s="100"/>
      <c r="GG67" s="100"/>
      <c r="GH67" s="100"/>
      <c r="GI67" s="100"/>
      <c r="GJ67" s="100"/>
      <c r="GK67" s="100"/>
      <c r="GL67" s="100"/>
      <c r="GM67" s="100"/>
      <c r="GN67" s="100"/>
      <c r="GO67" s="100"/>
      <c r="GP67" s="100"/>
      <c r="GQ67" s="100"/>
      <c r="GR67" s="100"/>
      <c r="GS67" s="100"/>
      <c r="GT67" s="100"/>
      <c r="GU67" s="100"/>
      <c r="GV67" s="100"/>
      <c r="GW67" s="100"/>
      <c r="GX67" s="100"/>
      <c r="GY67" s="100"/>
      <c r="GZ67" s="100"/>
      <c r="HA67" s="100"/>
      <c r="HB67" s="100"/>
      <c r="HC67" s="100"/>
      <c r="HD67" s="100"/>
      <c r="HE67" s="100"/>
      <c r="HF67" s="100"/>
      <c r="HG67" s="100"/>
      <c r="HH67" s="100"/>
      <c r="HI67" s="100"/>
      <c r="HJ67" s="100"/>
      <c r="HK67" s="100"/>
      <c r="HL67" s="100"/>
      <c r="HM67" s="100"/>
      <c r="HN67" s="100"/>
      <c r="HO67" s="100"/>
    </row>
    <row r="68" spans="1:223" ht="13.5" customHeight="1" thickBot="1">
      <c r="A68" s="103" t="s">
        <v>114</v>
      </c>
      <c r="B68" s="110" t="s">
        <v>115</v>
      </c>
      <c r="C68" s="105" t="s">
        <v>16</v>
      </c>
      <c r="D68" s="103"/>
      <c r="E68" s="103" t="s">
        <v>24</v>
      </c>
      <c r="F68" s="103"/>
      <c r="G68" s="103"/>
      <c r="H68" s="106"/>
      <c r="I68" s="103"/>
      <c r="J68" s="103" t="s">
        <v>436</v>
      </c>
      <c r="K68" s="103"/>
      <c r="L68" s="103" t="s">
        <v>324</v>
      </c>
      <c r="M68" s="103"/>
      <c r="N68" s="103"/>
      <c r="O68" s="103" t="s">
        <v>380</v>
      </c>
      <c r="P68" s="103" t="s">
        <v>344</v>
      </c>
      <c r="Q68" s="103" t="s">
        <v>138</v>
      </c>
      <c r="R68" s="103"/>
      <c r="S68" s="103"/>
      <c r="T68" s="106"/>
      <c r="U68" s="105"/>
      <c r="V68" s="103"/>
      <c r="W68" s="103"/>
      <c r="X68" s="103"/>
      <c r="Y68" s="103"/>
      <c r="Z68" s="103"/>
      <c r="AA68" s="103"/>
      <c r="AB68" s="103"/>
      <c r="AC68" s="106"/>
      <c r="AD68" s="105"/>
      <c r="AE68" s="103"/>
      <c r="AF68" s="103"/>
      <c r="AG68" s="103"/>
      <c r="AH68" s="103"/>
      <c r="AI68" s="103"/>
      <c r="AJ68" s="103"/>
      <c r="AK68" s="103"/>
      <c r="AL68" s="106"/>
      <c r="AM68" s="105">
        <f aca="true" t="shared" si="62" ref="AM68:AR68">AM70+AM71</f>
        <v>0</v>
      </c>
      <c r="AN68" s="103">
        <f t="shared" si="62"/>
        <v>0</v>
      </c>
      <c r="AO68" s="103">
        <f t="shared" si="62"/>
        <v>0</v>
      </c>
      <c r="AP68" s="103">
        <f t="shared" si="62"/>
        <v>0</v>
      </c>
      <c r="AQ68" s="103">
        <f t="shared" si="62"/>
        <v>0</v>
      </c>
      <c r="AR68" s="103">
        <f t="shared" si="62"/>
        <v>0</v>
      </c>
      <c r="AS68" s="103"/>
      <c r="AT68" s="103"/>
      <c r="AU68" s="106"/>
      <c r="AV68" s="105">
        <f aca="true" t="shared" si="63" ref="AV68:BA68">AV70+AV71</f>
        <v>168</v>
      </c>
      <c r="AW68" s="103">
        <f t="shared" si="63"/>
        <v>56</v>
      </c>
      <c r="AX68" s="103">
        <f t="shared" si="63"/>
        <v>0</v>
      </c>
      <c r="AY68" s="103">
        <f t="shared" si="63"/>
        <v>112</v>
      </c>
      <c r="AZ68" s="103">
        <f t="shared" si="63"/>
        <v>76</v>
      </c>
      <c r="BA68" s="103">
        <f t="shared" si="63"/>
        <v>36</v>
      </c>
      <c r="BB68" s="103"/>
      <c r="BC68" s="103"/>
      <c r="BD68" s="106"/>
      <c r="BE68" s="105">
        <f aca="true" t="shared" si="64" ref="BE68:BJ68">BE70+BE71</f>
        <v>0</v>
      </c>
      <c r="BF68" s="103">
        <f t="shared" si="64"/>
        <v>0</v>
      </c>
      <c r="BG68" s="103">
        <f t="shared" si="64"/>
        <v>0</v>
      </c>
      <c r="BH68" s="103">
        <f t="shared" si="64"/>
        <v>0</v>
      </c>
      <c r="BI68" s="103">
        <f t="shared" si="64"/>
        <v>0</v>
      </c>
      <c r="BJ68" s="103">
        <f t="shared" si="64"/>
        <v>0</v>
      </c>
      <c r="BK68" s="103"/>
      <c r="BL68" s="103"/>
      <c r="BM68" s="106"/>
      <c r="BN68" s="105">
        <f>BN70+BN71</f>
        <v>0</v>
      </c>
      <c r="BO68" s="103">
        <f>BO70+BO71</f>
        <v>0</v>
      </c>
      <c r="BP68" s="103">
        <f aca="true" t="shared" si="65" ref="BP68:BU68">BP70+BP71</f>
        <v>0</v>
      </c>
      <c r="BQ68" s="103">
        <f t="shared" si="65"/>
        <v>0</v>
      </c>
      <c r="BR68" s="103">
        <f t="shared" si="65"/>
        <v>0</v>
      </c>
      <c r="BS68" s="103">
        <f t="shared" si="65"/>
        <v>0</v>
      </c>
      <c r="BT68" s="103">
        <f t="shared" si="65"/>
        <v>0</v>
      </c>
      <c r="BU68" s="103">
        <f t="shared" si="65"/>
        <v>0</v>
      </c>
      <c r="BV68" s="106"/>
      <c r="BW68" s="105"/>
      <c r="BX68" s="103"/>
      <c r="BY68" s="103"/>
      <c r="BZ68" s="103"/>
      <c r="CA68" s="103"/>
      <c r="CB68" s="103"/>
      <c r="CC68" s="103"/>
      <c r="CD68" s="103"/>
      <c r="CE68" s="106"/>
      <c r="CF68" s="105"/>
      <c r="CG68" s="103"/>
      <c r="CH68" s="103"/>
      <c r="CI68" s="103"/>
      <c r="CJ68" s="103"/>
      <c r="CK68" s="103"/>
      <c r="CL68" s="103"/>
      <c r="CM68" s="103"/>
      <c r="CN68" s="106"/>
      <c r="CO68" s="105"/>
      <c r="CP68" s="103"/>
      <c r="CQ68" s="103"/>
      <c r="CR68" s="103"/>
      <c r="CS68" s="103"/>
      <c r="CT68" s="103"/>
      <c r="CU68" s="103"/>
      <c r="CV68" s="103"/>
      <c r="CW68" s="106"/>
      <c r="CX68" s="105"/>
      <c r="CY68" s="103"/>
      <c r="CZ68" s="103"/>
      <c r="DA68" s="103"/>
      <c r="DB68" s="103"/>
      <c r="DC68" s="103"/>
      <c r="DD68" s="103"/>
      <c r="DE68" s="103"/>
      <c r="DF68" s="106"/>
      <c r="DG68" s="105"/>
      <c r="DH68" s="103"/>
      <c r="DI68" s="103"/>
      <c r="DJ68" s="103"/>
      <c r="DK68" s="103"/>
      <c r="DL68" s="103"/>
      <c r="DM68" s="103"/>
      <c r="DN68" s="103"/>
      <c r="DO68" s="106"/>
      <c r="DP68" s="105"/>
      <c r="DQ68" s="103"/>
      <c r="DR68" s="103"/>
      <c r="DS68" s="103"/>
      <c r="DT68" s="103"/>
      <c r="DU68" s="103"/>
      <c r="DV68" s="103"/>
      <c r="DW68" s="103"/>
      <c r="DX68" s="106"/>
      <c r="DY68" s="105"/>
      <c r="DZ68" s="103"/>
      <c r="EA68" s="103"/>
      <c r="EB68" s="103"/>
      <c r="EC68" s="103"/>
      <c r="ED68" s="103"/>
      <c r="EE68" s="103"/>
      <c r="EF68" s="103"/>
      <c r="EG68" s="106"/>
      <c r="EH68" s="105"/>
      <c r="EI68" s="103"/>
      <c r="EJ68" s="103"/>
      <c r="EK68" s="103"/>
      <c r="EL68" s="103"/>
      <c r="EM68" s="103"/>
      <c r="EN68" s="103"/>
      <c r="EO68" s="103"/>
      <c r="EP68" s="106"/>
      <c r="EQ68" s="105"/>
      <c r="ER68" s="103"/>
      <c r="ES68" s="103"/>
      <c r="ET68" s="103"/>
      <c r="EU68" s="103"/>
      <c r="EV68" s="103"/>
      <c r="EW68" s="103"/>
      <c r="EX68" s="103"/>
      <c r="EY68" s="106"/>
      <c r="EZ68" s="105"/>
      <c r="FA68" s="103"/>
      <c r="FB68" s="103"/>
      <c r="FC68" s="103"/>
      <c r="FD68" s="103"/>
      <c r="FE68" s="103"/>
      <c r="FF68" s="103"/>
      <c r="FG68" s="103"/>
      <c r="FH68" s="106"/>
      <c r="FI68" s="105"/>
      <c r="FJ68" s="103"/>
      <c r="FK68" s="103"/>
      <c r="FL68" s="103"/>
      <c r="FM68" s="103"/>
      <c r="FN68" s="103"/>
      <c r="FO68" s="103"/>
      <c r="FP68" s="103"/>
      <c r="FQ68" s="106"/>
      <c r="FR68" s="105"/>
      <c r="FS68" s="103"/>
      <c r="FT68" s="103"/>
      <c r="FU68" s="103"/>
      <c r="FV68" s="103"/>
      <c r="FW68" s="103"/>
      <c r="FX68" s="103"/>
      <c r="FY68" s="103"/>
      <c r="FZ68" s="106"/>
      <c r="GA68" s="105"/>
      <c r="GB68" s="103"/>
      <c r="GC68" s="103"/>
      <c r="GD68" s="103"/>
      <c r="GE68" s="103"/>
      <c r="GF68" s="103"/>
      <c r="GG68" s="103"/>
      <c r="GH68" s="103"/>
      <c r="GI68" s="106"/>
      <c r="GJ68" s="105"/>
      <c r="GK68" s="103"/>
      <c r="GL68" s="103"/>
      <c r="GM68" s="103"/>
      <c r="GN68" s="103"/>
      <c r="GO68" s="103"/>
      <c r="GP68" s="103"/>
      <c r="GQ68" s="103"/>
      <c r="GR68" s="106"/>
      <c r="GS68" s="105"/>
      <c r="GT68" s="103"/>
      <c r="GU68" s="103"/>
      <c r="GV68" s="103"/>
      <c r="GW68" s="103"/>
      <c r="GX68" s="103"/>
      <c r="GY68" s="103"/>
      <c r="GZ68" s="103"/>
      <c r="HA68" s="106"/>
      <c r="HB68" s="105"/>
      <c r="HC68" s="103"/>
      <c r="HD68" s="103"/>
      <c r="HE68" s="103"/>
      <c r="HF68" s="103"/>
      <c r="HG68" s="103"/>
      <c r="HH68" s="103"/>
      <c r="HI68" s="103"/>
      <c r="HJ68" s="106"/>
      <c r="HK68" s="107"/>
      <c r="HL68" s="105" t="s">
        <v>436</v>
      </c>
      <c r="HM68" s="106"/>
      <c r="HN68" s="105" t="s">
        <v>380</v>
      </c>
      <c r="HO68" s="106"/>
    </row>
    <row r="69" spans="1:223" ht="3.75" customHeight="1">
      <c r="A69" s="100"/>
      <c r="B69" s="101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00"/>
      <c r="GR69" s="100"/>
      <c r="GS69" s="100"/>
      <c r="GT69" s="100"/>
      <c r="GU69" s="100"/>
      <c r="GV69" s="100"/>
      <c r="GW69" s="100"/>
      <c r="GX69" s="100"/>
      <c r="GY69" s="100"/>
      <c r="GZ69" s="100"/>
      <c r="HA69" s="100"/>
      <c r="HB69" s="100"/>
      <c r="HC69" s="100"/>
      <c r="HD69" s="100"/>
      <c r="HE69" s="100"/>
      <c r="HF69" s="100"/>
      <c r="HG69" s="100"/>
      <c r="HH69" s="100"/>
      <c r="HI69" s="100"/>
      <c r="HJ69" s="100"/>
      <c r="HK69" s="100"/>
      <c r="HL69" s="100"/>
      <c r="HM69" s="100"/>
      <c r="HN69" s="100"/>
      <c r="HO69" s="100"/>
    </row>
    <row r="70" spans="1:223" ht="23.25" customHeight="1">
      <c r="A70" s="112" t="s">
        <v>117</v>
      </c>
      <c r="B70" s="113" t="s">
        <v>759</v>
      </c>
      <c r="C70" s="114"/>
      <c r="D70" s="115"/>
      <c r="E70" s="269" t="s">
        <v>549</v>
      </c>
      <c r="F70" s="115"/>
      <c r="G70" s="115"/>
      <c r="H70" s="116"/>
      <c r="I70" s="115"/>
      <c r="J70" s="117">
        <f>U70+AD70+AM70+AV70+BE70+BN70</f>
        <v>84</v>
      </c>
      <c r="K70" s="115"/>
      <c r="L70" s="115">
        <f>AN70+AW70+BF70+BO70</f>
        <v>28</v>
      </c>
      <c r="M70" s="117"/>
      <c r="N70" s="115"/>
      <c r="O70" s="117">
        <f aca="true" t="shared" si="66" ref="O70:S71">AP70+AY70+BH70+BQ70</f>
        <v>56</v>
      </c>
      <c r="P70" s="166">
        <f t="shared" si="66"/>
        <v>38</v>
      </c>
      <c r="Q70" s="166">
        <f t="shared" si="66"/>
        <v>18</v>
      </c>
      <c r="R70" s="117">
        <f t="shared" si="66"/>
        <v>0</v>
      </c>
      <c r="S70" s="117">
        <f t="shared" si="66"/>
        <v>0</v>
      </c>
      <c r="T70" s="118"/>
      <c r="U70" s="119"/>
      <c r="V70" s="115"/>
      <c r="W70" s="115"/>
      <c r="X70" s="117"/>
      <c r="Y70" s="115"/>
      <c r="Z70" s="115"/>
      <c r="AA70" s="115"/>
      <c r="AB70" s="115"/>
      <c r="AC70" s="116"/>
      <c r="AD70" s="119"/>
      <c r="AE70" s="115"/>
      <c r="AF70" s="115"/>
      <c r="AG70" s="117"/>
      <c r="AH70" s="115"/>
      <c r="AI70" s="115"/>
      <c r="AJ70" s="115"/>
      <c r="AK70" s="115"/>
      <c r="AL70" s="116"/>
      <c r="AM70" s="119">
        <f>AN70+AP70</f>
        <v>0</v>
      </c>
      <c r="AN70" s="115"/>
      <c r="AO70" s="115"/>
      <c r="AP70" s="117">
        <f>AQ70+AR70+AS70+AT70</f>
        <v>0</v>
      </c>
      <c r="AQ70" s="115"/>
      <c r="AR70" s="115"/>
      <c r="AS70" s="115"/>
      <c r="AT70" s="115"/>
      <c r="AU70" s="116"/>
      <c r="AV70" s="119">
        <f>AW70+AY70</f>
        <v>84</v>
      </c>
      <c r="AW70" s="115">
        <v>28</v>
      </c>
      <c r="AX70" s="115"/>
      <c r="AY70" s="117">
        <f>AZ70+BA70+BB70+BC70</f>
        <v>56</v>
      </c>
      <c r="AZ70" s="120">
        <v>38</v>
      </c>
      <c r="BA70" s="120">
        <v>18</v>
      </c>
      <c r="BB70" s="115"/>
      <c r="BC70" s="115"/>
      <c r="BD70" s="116"/>
      <c r="BE70" s="119">
        <f>BF70+BH70</f>
        <v>0</v>
      </c>
      <c r="BF70" s="115"/>
      <c r="BG70" s="115"/>
      <c r="BH70" s="117">
        <f>BI70+BJ70+BK70+BL70</f>
        <v>0</v>
      </c>
      <c r="BI70" s="115"/>
      <c r="BJ70" s="115"/>
      <c r="BK70" s="115"/>
      <c r="BL70" s="115"/>
      <c r="BM70" s="116"/>
      <c r="BN70" s="119">
        <f>BO70+BQ70</f>
        <v>0</v>
      </c>
      <c r="BO70" s="115"/>
      <c r="BP70" s="115"/>
      <c r="BQ70" s="117">
        <f>BR70+BS70+BT70+BU70</f>
        <v>0</v>
      </c>
      <c r="BR70" s="115"/>
      <c r="BS70" s="115"/>
      <c r="BT70" s="115"/>
      <c r="BU70" s="115"/>
      <c r="BV70" s="116"/>
      <c r="BW70" s="119"/>
      <c r="BX70" s="115"/>
      <c r="BY70" s="115"/>
      <c r="BZ70" s="117"/>
      <c r="CA70" s="115"/>
      <c r="CB70" s="115"/>
      <c r="CC70" s="115"/>
      <c r="CD70" s="115"/>
      <c r="CE70" s="116"/>
      <c r="CF70" s="119"/>
      <c r="CG70" s="115"/>
      <c r="CH70" s="115"/>
      <c r="CI70" s="117"/>
      <c r="CJ70" s="115"/>
      <c r="CK70" s="115"/>
      <c r="CL70" s="115"/>
      <c r="CM70" s="115"/>
      <c r="CN70" s="116"/>
      <c r="CO70" s="119"/>
      <c r="CP70" s="115"/>
      <c r="CQ70" s="115"/>
      <c r="CR70" s="117"/>
      <c r="CS70" s="115"/>
      <c r="CT70" s="115"/>
      <c r="CU70" s="115"/>
      <c r="CV70" s="115"/>
      <c r="CW70" s="116"/>
      <c r="CX70" s="119"/>
      <c r="CY70" s="115"/>
      <c r="CZ70" s="115"/>
      <c r="DA70" s="117"/>
      <c r="DB70" s="115"/>
      <c r="DC70" s="115"/>
      <c r="DD70" s="115"/>
      <c r="DE70" s="115"/>
      <c r="DF70" s="116"/>
      <c r="DG70" s="119"/>
      <c r="DH70" s="115"/>
      <c r="DI70" s="115"/>
      <c r="DJ70" s="117"/>
      <c r="DK70" s="115"/>
      <c r="DL70" s="115"/>
      <c r="DM70" s="115"/>
      <c r="DN70" s="115"/>
      <c r="DO70" s="116"/>
      <c r="DP70" s="119"/>
      <c r="DQ70" s="115"/>
      <c r="DR70" s="115"/>
      <c r="DS70" s="117"/>
      <c r="DT70" s="115"/>
      <c r="DU70" s="115"/>
      <c r="DV70" s="115"/>
      <c r="DW70" s="115"/>
      <c r="DX70" s="116"/>
      <c r="DY70" s="119"/>
      <c r="DZ70" s="115"/>
      <c r="EA70" s="115"/>
      <c r="EB70" s="117"/>
      <c r="EC70" s="115"/>
      <c r="ED70" s="115"/>
      <c r="EE70" s="115"/>
      <c r="EF70" s="115"/>
      <c r="EG70" s="116"/>
      <c r="EH70" s="119"/>
      <c r="EI70" s="115"/>
      <c r="EJ70" s="115"/>
      <c r="EK70" s="117"/>
      <c r="EL70" s="115"/>
      <c r="EM70" s="115"/>
      <c r="EN70" s="115"/>
      <c r="EO70" s="115"/>
      <c r="EP70" s="116"/>
      <c r="EQ70" s="119"/>
      <c r="ER70" s="115"/>
      <c r="ES70" s="115"/>
      <c r="ET70" s="117"/>
      <c r="EU70" s="115"/>
      <c r="EV70" s="115"/>
      <c r="EW70" s="115"/>
      <c r="EX70" s="115"/>
      <c r="EY70" s="116"/>
      <c r="EZ70" s="119"/>
      <c r="FA70" s="115"/>
      <c r="FB70" s="115"/>
      <c r="FC70" s="117"/>
      <c r="FD70" s="115"/>
      <c r="FE70" s="115"/>
      <c r="FF70" s="115"/>
      <c r="FG70" s="115"/>
      <c r="FH70" s="116"/>
      <c r="FI70" s="119"/>
      <c r="FJ70" s="115"/>
      <c r="FK70" s="115"/>
      <c r="FL70" s="117"/>
      <c r="FM70" s="115"/>
      <c r="FN70" s="115"/>
      <c r="FO70" s="115"/>
      <c r="FP70" s="115"/>
      <c r="FQ70" s="116"/>
      <c r="FR70" s="119"/>
      <c r="FS70" s="115"/>
      <c r="FT70" s="115"/>
      <c r="FU70" s="117"/>
      <c r="FV70" s="115"/>
      <c r="FW70" s="115"/>
      <c r="FX70" s="115"/>
      <c r="FY70" s="115"/>
      <c r="FZ70" s="116"/>
      <c r="GA70" s="119"/>
      <c r="GB70" s="115"/>
      <c r="GC70" s="115"/>
      <c r="GD70" s="117"/>
      <c r="GE70" s="115"/>
      <c r="GF70" s="115"/>
      <c r="GG70" s="115"/>
      <c r="GH70" s="115"/>
      <c r="GI70" s="116"/>
      <c r="GJ70" s="119"/>
      <c r="GK70" s="115"/>
      <c r="GL70" s="115"/>
      <c r="GM70" s="117"/>
      <c r="GN70" s="115"/>
      <c r="GO70" s="115"/>
      <c r="GP70" s="115"/>
      <c r="GQ70" s="115"/>
      <c r="GR70" s="116"/>
      <c r="GS70" s="119"/>
      <c r="GT70" s="115"/>
      <c r="GU70" s="115"/>
      <c r="GV70" s="117"/>
      <c r="GW70" s="115"/>
      <c r="GX70" s="115"/>
      <c r="GY70" s="115"/>
      <c r="GZ70" s="115"/>
      <c r="HA70" s="116"/>
      <c r="HB70" s="119"/>
      <c r="HC70" s="115"/>
      <c r="HD70" s="115"/>
      <c r="HE70" s="117"/>
      <c r="HF70" s="115"/>
      <c r="HG70" s="115"/>
      <c r="HH70" s="115"/>
      <c r="HI70" s="115"/>
      <c r="HJ70" s="116"/>
      <c r="HK70" s="121"/>
      <c r="HL70" s="119" t="s">
        <v>352</v>
      </c>
      <c r="HM70" s="116"/>
      <c r="HN70" s="119" t="s">
        <v>324</v>
      </c>
      <c r="HO70" s="116"/>
    </row>
    <row r="71" spans="1:223" ht="23.25" customHeight="1">
      <c r="A71" s="112" t="s">
        <v>121</v>
      </c>
      <c r="B71" s="113" t="s">
        <v>760</v>
      </c>
      <c r="C71" s="114"/>
      <c r="D71" s="115"/>
      <c r="E71" s="270"/>
      <c r="F71" s="115"/>
      <c r="G71" s="115"/>
      <c r="H71" s="116"/>
      <c r="I71" s="115"/>
      <c r="J71" s="117">
        <f>U71+AD71+AM71+AV71+BE71+BN71</f>
        <v>84</v>
      </c>
      <c r="K71" s="115"/>
      <c r="L71" s="115">
        <f>AN71+AW71+BF71+BO71</f>
        <v>28</v>
      </c>
      <c r="M71" s="117"/>
      <c r="N71" s="115"/>
      <c r="O71" s="117">
        <f t="shared" si="66"/>
        <v>56</v>
      </c>
      <c r="P71" s="166">
        <f t="shared" si="66"/>
        <v>38</v>
      </c>
      <c r="Q71" s="166">
        <f t="shared" si="66"/>
        <v>18</v>
      </c>
      <c r="R71" s="117">
        <f t="shared" si="66"/>
        <v>0</v>
      </c>
      <c r="S71" s="117">
        <f t="shared" si="66"/>
        <v>0</v>
      </c>
      <c r="T71" s="118"/>
      <c r="U71" s="119"/>
      <c r="V71" s="115"/>
      <c r="W71" s="115"/>
      <c r="X71" s="117"/>
      <c r="Y71" s="115"/>
      <c r="Z71" s="115"/>
      <c r="AA71" s="115"/>
      <c r="AB71" s="115"/>
      <c r="AC71" s="116"/>
      <c r="AD71" s="119"/>
      <c r="AE71" s="115"/>
      <c r="AF71" s="115"/>
      <c r="AG71" s="117"/>
      <c r="AH71" s="115"/>
      <c r="AI71" s="115"/>
      <c r="AJ71" s="115"/>
      <c r="AK71" s="115"/>
      <c r="AL71" s="116"/>
      <c r="AM71" s="119">
        <f>AN71+AP71</f>
        <v>0</v>
      </c>
      <c r="AN71" s="115"/>
      <c r="AO71" s="115"/>
      <c r="AP71" s="117">
        <f>AQ71+AR71+AS71+AT71</f>
        <v>0</v>
      </c>
      <c r="AQ71" s="115"/>
      <c r="AR71" s="115"/>
      <c r="AS71" s="115"/>
      <c r="AT71" s="115"/>
      <c r="AU71" s="116"/>
      <c r="AV71" s="119">
        <f>AW71+AY71</f>
        <v>84</v>
      </c>
      <c r="AW71" s="115" t="s">
        <v>106</v>
      </c>
      <c r="AX71" s="115"/>
      <c r="AY71" s="117">
        <f>AZ71+BA71+BB71+BC71</f>
        <v>56</v>
      </c>
      <c r="AZ71" s="120">
        <v>38</v>
      </c>
      <c r="BA71" s="120">
        <v>18</v>
      </c>
      <c r="BB71" s="115"/>
      <c r="BC71" s="115"/>
      <c r="BD71" s="116"/>
      <c r="BE71" s="119">
        <f>BF71+BH71</f>
        <v>0</v>
      </c>
      <c r="BF71" s="115"/>
      <c r="BG71" s="115"/>
      <c r="BH71" s="117">
        <f>BI71+BJ71+BK71+BL71</f>
        <v>0</v>
      </c>
      <c r="BI71" s="115"/>
      <c r="BJ71" s="115"/>
      <c r="BK71" s="115"/>
      <c r="BL71" s="115"/>
      <c r="BM71" s="116"/>
      <c r="BN71" s="119">
        <f>BO71+BQ71</f>
        <v>0</v>
      </c>
      <c r="BO71" s="115"/>
      <c r="BP71" s="115"/>
      <c r="BQ71" s="117">
        <f>BR71+BS71+BT71+BU71</f>
        <v>0</v>
      </c>
      <c r="BR71" s="115"/>
      <c r="BS71" s="115"/>
      <c r="BT71" s="115"/>
      <c r="BU71" s="115"/>
      <c r="BV71" s="116"/>
      <c r="BW71" s="119"/>
      <c r="BX71" s="115"/>
      <c r="BY71" s="115"/>
      <c r="BZ71" s="117"/>
      <c r="CA71" s="115"/>
      <c r="CB71" s="115"/>
      <c r="CC71" s="115"/>
      <c r="CD71" s="115"/>
      <c r="CE71" s="116"/>
      <c r="CF71" s="119"/>
      <c r="CG71" s="115"/>
      <c r="CH71" s="115"/>
      <c r="CI71" s="117"/>
      <c r="CJ71" s="115"/>
      <c r="CK71" s="115"/>
      <c r="CL71" s="115"/>
      <c r="CM71" s="115"/>
      <c r="CN71" s="116"/>
      <c r="CO71" s="119"/>
      <c r="CP71" s="115"/>
      <c r="CQ71" s="115"/>
      <c r="CR71" s="117"/>
      <c r="CS71" s="115"/>
      <c r="CT71" s="115"/>
      <c r="CU71" s="115"/>
      <c r="CV71" s="115"/>
      <c r="CW71" s="116"/>
      <c r="CX71" s="119"/>
      <c r="CY71" s="115"/>
      <c r="CZ71" s="115"/>
      <c r="DA71" s="117"/>
      <c r="DB71" s="115"/>
      <c r="DC71" s="115"/>
      <c r="DD71" s="115"/>
      <c r="DE71" s="115"/>
      <c r="DF71" s="116"/>
      <c r="DG71" s="119"/>
      <c r="DH71" s="115"/>
      <c r="DI71" s="115"/>
      <c r="DJ71" s="117"/>
      <c r="DK71" s="115"/>
      <c r="DL71" s="115"/>
      <c r="DM71" s="115"/>
      <c r="DN71" s="115"/>
      <c r="DO71" s="116"/>
      <c r="DP71" s="119"/>
      <c r="DQ71" s="115"/>
      <c r="DR71" s="115"/>
      <c r="DS71" s="117"/>
      <c r="DT71" s="115"/>
      <c r="DU71" s="115"/>
      <c r="DV71" s="115"/>
      <c r="DW71" s="115"/>
      <c r="DX71" s="116"/>
      <c r="DY71" s="119"/>
      <c r="DZ71" s="115"/>
      <c r="EA71" s="115"/>
      <c r="EB71" s="117"/>
      <c r="EC71" s="115"/>
      <c r="ED71" s="115"/>
      <c r="EE71" s="115"/>
      <c r="EF71" s="115"/>
      <c r="EG71" s="116"/>
      <c r="EH71" s="119"/>
      <c r="EI71" s="115"/>
      <c r="EJ71" s="115"/>
      <c r="EK71" s="117"/>
      <c r="EL71" s="115"/>
      <c r="EM71" s="115"/>
      <c r="EN71" s="115"/>
      <c r="EO71" s="115"/>
      <c r="EP71" s="116"/>
      <c r="EQ71" s="119"/>
      <c r="ER71" s="115"/>
      <c r="ES71" s="115"/>
      <c r="ET71" s="117"/>
      <c r="EU71" s="115"/>
      <c r="EV71" s="115"/>
      <c r="EW71" s="115"/>
      <c r="EX71" s="115"/>
      <c r="EY71" s="116"/>
      <c r="EZ71" s="119"/>
      <c r="FA71" s="115"/>
      <c r="FB71" s="115"/>
      <c r="FC71" s="117"/>
      <c r="FD71" s="115"/>
      <c r="FE71" s="115"/>
      <c r="FF71" s="115"/>
      <c r="FG71" s="115"/>
      <c r="FH71" s="116"/>
      <c r="FI71" s="119"/>
      <c r="FJ71" s="115"/>
      <c r="FK71" s="115"/>
      <c r="FL71" s="117"/>
      <c r="FM71" s="115"/>
      <c r="FN71" s="115"/>
      <c r="FO71" s="115"/>
      <c r="FP71" s="115"/>
      <c r="FQ71" s="116"/>
      <c r="FR71" s="119"/>
      <c r="FS71" s="115"/>
      <c r="FT71" s="115"/>
      <c r="FU71" s="117"/>
      <c r="FV71" s="115"/>
      <c r="FW71" s="115"/>
      <c r="FX71" s="115"/>
      <c r="FY71" s="115"/>
      <c r="FZ71" s="116"/>
      <c r="GA71" s="119"/>
      <c r="GB71" s="115"/>
      <c r="GC71" s="115"/>
      <c r="GD71" s="117"/>
      <c r="GE71" s="115"/>
      <c r="GF71" s="115"/>
      <c r="GG71" s="115"/>
      <c r="GH71" s="115"/>
      <c r="GI71" s="116"/>
      <c r="GJ71" s="119"/>
      <c r="GK71" s="115"/>
      <c r="GL71" s="115"/>
      <c r="GM71" s="117"/>
      <c r="GN71" s="115"/>
      <c r="GO71" s="115"/>
      <c r="GP71" s="115"/>
      <c r="GQ71" s="115"/>
      <c r="GR71" s="116"/>
      <c r="GS71" s="119"/>
      <c r="GT71" s="115"/>
      <c r="GU71" s="115"/>
      <c r="GV71" s="117"/>
      <c r="GW71" s="115"/>
      <c r="GX71" s="115"/>
      <c r="GY71" s="115"/>
      <c r="GZ71" s="115"/>
      <c r="HA71" s="116"/>
      <c r="HB71" s="119"/>
      <c r="HC71" s="115"/>
      <c r="HD71" s="115"/>
      <c r="HE71" s="117"/>
      <c r="HF71" s="115"/>
      <c r="HG71" s="115"/>
      <c r="HH71" s="115"/>
      <c r="HI71" s="115"/>
      <c r="HJ71" s="116"/>
      <c r="HK71" s="121"/>
      <c r="HL71" s="119" t="s">
        <v>352</v>
      </c>
      <c r="HM71" s="116"/>
      <c r="HN71" s="119" t="s">
        <v>324</v>
      </c>
      <c r="HO71" s="116"/>
    </row>
    <row r="72" spans="1:223" ht="13.5" customHeight="1">
      <c r="A72" s="124" t="s">
        <v>124</v>
      </c>
      <c r="B72" s="113" t="s">
        <v>125</v>
      </c>
      <c r="C72" s="114"/>
      <c r="D72" s="115"/>
      <c r="E72" s="269" t="s">
        <v>549</v>
      </c>
      <c r="F72" s="124"/>
      <c r="G72" s="124"/>
      <c r="H72" s="125" t="s">
        <v>550</v>
      </c>
      <c r="I72" s="126"/>
      <c r="J72" s="127" t="s">
        <v>492</v>
      </c>
      <c r="K72" s="124"/>
      <c r="L72" s="128" t="s">
        <v>551</v>
      </c>
      <c r="M72" s="117"/>
      <c r="N72" s="124"/>
      <c r="O72" s="117" t="s">
        <v>340</v>
      </c>
      <c r="P72" s="124" t="s">
        <v>552</v>
      </c>
      <c r="Q72" s="285" t="s">
        <v>19</v>
      </c>
      <c r="R72" s="285"/>
      <c r="S72" s="124"/>
      <c r="T72" s="118"/>
      <c r="U72" s="286" t="s">
        <v>551</v>
      </c>
      <c r="V72" s="286"/>
      <c r="W72" s="115"/>
      <c r="X72" s="117"/>
      <c r="Y72" s="129" t="s">
        <v>552</v>
      </c>
      <c r="Z72" s="115"/>
      <c r="AA72" s="287"/>
      <c r="AB72" s="287"/>
      <c r="AC72" s="287"/>
      <c r="AD72" s="286" t="s">
        <v>551</v>
      </c>
      <c r="AE72" s="286"/>
      <c r="AF72" s="115"/>
      <c r="AG72" s="117"/>
      <c r="AH72" s="129" t="s">
        <v>552</v>
      </c>
      <c r="AI72" s="115"/>
      <c r="AJ72" s="287"/>
      <c r="AK72" s="287"/>
      <c r="AL72" s="287"/>
      <c r="AM72" s="286" t="s">
        <v>551</v>
      </c>
      <c r="AN72" s="286"/>
      <c r="AO72" s="115"/>
      <c r="AP72" s="117"/>
      <c r="AQ72" s="129" t="s">
        <v>552</v>
      </c>
      <c r="AR72" s="115"/>
      <c r="AS72" s="287"/>
      <c r="AT72" s="287"/>
      <c r="AU72" s="287"/>
      <c r="AV72" s="286" t="s">
        <v>551</v>
      </c>
      <c r="AW72" s="286"/>
      <c r="AX72" s="115"/>
      <c r="AY72" s="117" t="s">
        <v>340</v>
      </c>
      <c r="AZ72" s="129" t="s">
        <v>552</v>
      </c>
      <c r="BA72" s="115" t="s">
        <v>19</v>
      </c>
      <c r="BB72" s="287"/>
      <c r="BC72" s="287"/>
      <c r="BD72" s="287"/>
      <c r="BE72" s="286" t="s">
        <v>551</v>
      </c>
      <c r="BF72" s="286"/>
      <c r="BG72" s="115"/>
      <c r="BH72" s="117"/>
      <c r="BI72" s="129" t="s">
        <v>552</v>
      </c>
      <c r="BJ72" s="115"/>
      <c r="BK72" s="287"/>
      <c r="BL72" s="287"/>
      <c r="BM72" s="287"/>
      <c r="BN72" s="286" t="s">
        <v>551</v>
      </c>
      <c r="BO72" s="286"/>
      <c r="BP72" s="115"/>
      <c r="BQ72" s="117"/>
      <c r="BR72" s="129" t="s">
        <v>552</v>
      </c>
      <c r="BS72" s="115"/>
      <c r="BT72" s="287"/>
      <c r="BU72" s="287"/>
      <c r="BV72" s="287"/>
      <c r="BW72" s="286" t="s">
        <v>551</v>
      </c>
      <c r="BX72" s="286"/>
      <c r="BY72" s="115"/>
      <c r="BZ72" s="117"/>
      <c r="CA72" s="129" t="s">
        <v>552</v>
      </c>
      <c r="CB72" s="115"/>
      <c r="CC72" s="287"/>
      <c r="CD72" s="287"/>
      <c r="CE72" s="287"/>
      <c r="CF72" s="286" t="s">
        <v>551</v>
      </c>
      <c r="CG72" s="286"/>
      <c r="CH72" s="115"/>
      <c r="CI72" s="117"/>
      <c r="CJ72" s="129" t="s">
        <v>552</v>
      </c>
      <c r="CK72" s="115"/>
      <c r="CL72" s="287"/>
      <c r="CM72" s="287"/>
      <c r="CN72" s="287"/>
      <c r="CO72" s="286" t="s">
        <v>551</v>
      </c>
      <c r="CP72" s="286"/>
      <c r="CQ72" s="115"/>
      <c r="CR72" s="117"/>
      <c r="CS72" s="129" t="s">
        <v>552</v>
      </c>
      <c r="CT72" s="115"/>
      <c r="CU72" s="287"/>
      <c r="CV72" s="287"/>
      <c r="CW72" s="287"/>
      <c r="CX72" s="286" t="s">
        <v>551</v>
      </c>
      <c r="CY72" s="286"/>
      <c r="CZ72" s="115"/>
      <c r="DA72" s="117"/>
      <c r="DB72" s="129" t="s">
        <v>552</v>
      </c>
      <c r="DC72" s="115"/>
      <c r="DD72" s="287"/>
      <c r="DE72" s="287"/>
      <c r="DF72" s="287"/>
      <c r="DG72" s="286" t="s">
        <v>551</v>
      </c>
      <c r="DH72" s="286"/>
      <c r="DI72" s="115"/>
      <c r="DJ72" s="117"/>
      <c r="DK72" s="129" t="s">
        <v>552</v>
      </c>
      <c r="DL72" s="115"/>
      <c r="DM72" s="287"/>
      <c r="DN72" s="287"/>
      <c r="DO72" s="287"/>
      <c r="DP72" s="286" t="s">
        <v>551</v>
      </c>
      <c r="DQ72" s="286"/>
      <c r="DR72" s="115"/>
      <c r="DS72" s="117"/>
      <c r="DT72" s="129" t="s">
        <v>552</v>
      </c>
      <c r="DU72" s="115"/>
      <c r="DV72" s="287"/>
      <c r="DW72" s="287"/>
      <c r="DX72" s="287"/>
      <c r="DY72" s="286" t="s">
        <v>551</v>
      </c>
      <c r="DZ72" s="286"/>
      <c r="EA72" s="115"/>
      <c r="EB72" s="117"/>
      <c r="EC72" s="129" t="s">
        <v>552</v>
      </c>
      <c r="ED72" s="115"/>
      <c r="EE72" s="287"/>
      <c r="EF72" s="287"/>
      <c r="EG72" s="287"/>
      <c r="EH72" s="286" t="s">
        <v>551</v>
      </c>
      <c r="EI72" s="286"/>
      <c r="EJ72" s="115"/>
      <c r="EK72" s="117"/>
      <c r="EL72" s="129" t="s">
        <v>552</v>
      </c>
      <c r="EM72" s="115"/>
      <c r="EN72" s="287"/>
      <c r="EO72" s="287"/>
      <c r="EP72" s="287"/>
      <c r="EQ72" s="286" t="s">
        <v>551</v>
      </c>
      <c r="ER72" s="286"/>
      <c r="ES72" s="115"/>
      <c r="ET72" s="117"/>
      <c r="EU72" s="129" t="s">
        <v>552</v>
      </c>
      <c r="EV72" s="115"/>
      <c r="EW72" s="287"/>
      <c r="EX72" s="287"/>
      <c r="EY72" s="287"/>
      <c r="EZ72" s="286" t="s">
        <v>551</v>
      </c>
      <c r="FA72" s="286"/>
      <c r="FB72" s="115"/>
      <c r="FC72" s="117"/>
      <c r="FD72" s="129" t="s">
        <v>552</v>
      </c>
      <c r="FE72" s="115"/>
      <c r="FF72" s="287"/>
      <c r="FG72" s="287"/>
      <c r="FH72" s="287"/>
      <c r="FI72" s="286" t="s">
        <v>551</v>
      </c>
      <c r="FJ72" s="286"/>
      <c r="FK72" s="115"/>
      <c r="FL72" s="117"/>
      <c r="FM72" s="129" t="s">
        <v>552</v>
      </c>
      <c r="FN72" s="115"/>
      <c r="FO72" s="287"/>
      <c r="FP72" s="287"/>
      <c r="FQ72" s="287"/>
      <c r="FR72" s="286" t="s">
        <v>551</v>
      </c>
      <c r="FS72" s="286"/>
      <c r="FT72" s="115"/>
      <c r="FU72" s="117"/>
      <c r="FV72" s="129" t="s">
        <v>552</v>
      </c>
      <c r="FW72" s="115"/>
      <c r="FX72" s="287"/>
      <c r="FY72" s="287"/>
      <c r="FZ72" s="287"/>
      <c r="GA72" s="286" t="s">
        <v>551</v>
      </c>
      <c r="GB72" s="286"/>
      <c r="GC72" s="115"/>
      <c r="GD72" s="117"/>
      <c r="GE72" s="129" t="s">
        <v>552</v>
      </c>
      <c r="GF72" s="115"/>
      <c r="GG72" s="287"/>
      <c r="GH72" s="287"/>
      <c r="GI72" s="287"/>
      <c r="GJ72" s="286" t="s">
        <v>551</v>
      </c>
      <c r="GK72" s="286"/>
      <c r="GL72" s="115"/>
      <c r="GM72" s="117"/>
      <c r="GN72" s="129" t="s">
        <v>552</v>
      </c>
      <c r="GO72" s="115"/>
      <c r="GP72" s="287"/>
      <c r="GQ72" s="287"/>
      <c r="GR72" s="287"/>
      <c r="GS72" s="286" t="s">
        <v>551</v>
      </c>
      <c r="GT72" s="286"/>
      <c r="GU72" s="115"/>
      <c r="GV72" s="117"/>
      <c r="GW72" s="129" t="s">
        <v>552</v>
      </c>
      <c r="GX72" s="115"/>
      <c r="GY72" s="287"/>
      <c r="GZ72" s="287"/>
      <c r="HA72" s="287"/>
      <c r="HB72" s="286" t="s">
        <v>551</v>
      </c>
      <c r="HC72" s="286"/>
      <c r="HD72" s="115"/>
      <c r="HE72" s="117"/>
      <c r="HF72" s="129" t="s">
        <v>552</v>
      </c>
      <c r="HG72" s="115"/>
      <c r="HH72" s="287"/>
      <c r="HI72" s="287"/>
      <c r="HJ72" s="287"/>
      <c r="HK72" s="121"/>
      <c r="HL72" s="122"/>
      <c r="HM72" s="123"/>
      <c r="HN72" s="122"/>
      <c r="HO72" s="123"/>
    </row>
    <row r="73" spans="1:223" ht="23.25" customHeight="1">
      <c r="A73" s="124" t="s">
        <v>127</v>
      </c>
      <c r="B73" s="113" t="s">
        <v>128</v>
      </c>
      <c r="C73" s="114"/>
      <c r="D73" s="115"/>
      <c r="E73" s="270"/>
      <c r="F73" s="124"/>
      <c r="G73" s="124"/>
      <c r="H73" s="125" t="s">
        <v>550</v>
      </c>
      <c r="I73" s="126"/>
      <c r="J73" s="127" t="s">
        <v>492</v>
      </c>
      <c r="K73" s="124"/>
      <c r="L73" s="128" t="s">
        <v>551</v>
      </c>
      <c r="M73" s="117"/>
      <c r="N73" s="124"/>
      <c r="O73" s="117" t="s">
        <v>340</v>
      </c>
      <c r="P73" s="124" t="s">
        <v>552</v>
      </c>
      <c r="Q73" s="285" t="s">
        <v>19</v>
      </c>
      <c r="R73" s="285"/>
      <c r="S73" s="124"/>
      <c r="T73" s="118"/>
      <c r="U73" s="286" t="s">
        <v>551</v>
      </c>
      <c r="V73" s="286"/>
      <c r="W73" s="115"/>
      <c r="X73" s="117"/>
      <c r="Y73" s="129" t="s">
        <v>552</v>
      </c>
      <c r="Z73" s="115"/>
      <c r="AA73" s="287"/>
      <c r="AB73" s="287"/>
      <c r="AC73" s="287"/>
      <c r="AD73" s="286" t="s">
        <v>551</v>
      </c>
      <c r="AE73" s="286"/>
      <c r="AF73" s="115"/>
      <c r="AG73" s="117"/>
      <c r="AH73" s="129" t="s">
        <v>552</v>
      </c>
      <c r="AI73" s="115"/>
      <c r="AJ73" s="287"/>
      <c r="AK73" s="287"/>
      <c r="AL73" s="287"/>
      <c r="AM73" s="286" t="s">
        <v>551</v>
      </c>
      <c r="AN73" s="286"/>
      <c r="AO73" s="115"/>
      <c r="AP73" s="117"/>
      <c r="AQ73" s="129" t="s">
        <v>552</v>
      </c>
      <c r="AR73" s="115"/>
      <c r="AS73" s="287"/>
      <c r="AT73" s="287"/>
      <c r="AU73" s="287"/>
      <c r="AV73" s="286" t="s">
        <v>551</v>
      </c>
      <c r="AW73" s="286"/>
      <c r="AX73" s="115"/>
      <c r="AY73" s="117" t="s">
        <v>340</v>
      </c>
      <c r="AZ73" s="129" t="s">
        <v>552</v>
      </c>
      <c r="BA73" s="115" t="s">
        <v>19</v>
      </c>
      <c r="BB73" s="287"/>
      <c r="BC73" s="287"/>
      <c r="BD73" s="287"/>
      <c r="BE73" s="286" t="s">
        <v>551</v>
      </c>
      <c r="BF73" s="286"/>
      <c r="BG73" s="115"/>
      <c r="BH73" s="117"/>
      <c r="BI73" s="129" t="s">
        <v>552</v>
      </c>
      <c r="BJ73" s="115"/>
      <c r="BK73" s="287"/>
      <c r="BL73" s="287"/>
      <c r="BM73" s="287"/>
      <c r="BN73" s="286" t="s">
        <v>551</v>
      </c>
      <c r="BO73" s="286"/>
      <c r="BP73" s="115"/>
      <c r="BQ73" s="117"/>
      <c r="BR73" s="129" t="s">
        <v>552</v>
      </c>
      <c r="BS73" s="115"/>
      <c r="BT73" s="287"/>
      <c r="BU73" s="287"/>
      <c r="BV73" s="287"/>
      <c r="BW73" s="286" t="s">
        <v>551</v>
      </c>
      <c r="BX73" s="286"/>
      <c r="BY73" s="115"/>
      <c r="BZ73" s="117"/>
      <c r="CA73" s="129" t="s">
        <v>552</v>
      </c>
      <c r="CB73" s="115"/>
      <c r="CC73" s="287"/>
      <c r="CD73" s="287"/>
      <c r="CE73" s="287"/>
      <c r="CF73" s="286" t="s">
        <v>551</v>
      </c>
      <c r="CG73" s="286"/>
      <c r="CH73" s="115"/>
      <c r="CI73" s="117"/>
      <c r="CJ73" s="129" t="s">
        <v>552</v>
      </c>
      <c r="CK73" s="115"/>
      <c r="CL73" s="287"/>
      <c r="CM73" s="287"/>
      <c r="CN73" s="287"/>
      <c r="CO73" s="286" t="s">
        <v>551</v>
      </c>
      <c r="CP73" s="286"/>
      <c r="CQ73" s="115"/>
      <c r="CR73" s="117"/>
      <c r="CS73" s="129" t="s">
        <v>552</v>
      </c>
      <c r="CT73" s="115"/>
      <c r="CU73" s="287"/>
      <c r="CV73" s="287"/>
      <c r="CW73" s="287"/>
      <c r="CX73" s="286" t="s">
        <v>551</v>
      </c>
      <c r="CY73" s="286"/>
      <c r="CZ73" s="115"/>
      <c r="DA73" s="117"/>
      <c r="DB73" s="129" t="s">
        <v>552</v>
      </c>
      <c r="DC73" s="115"/>
      <c r="DD73" s="287"/>
      <c r="DE73" s="287"/>
      <c r="DF73" s="287"/>
      <c r="DG73" s="286" t="s">
        <v>551</v>
      </c>
      <c r="DH73" s="286"/>
      <c r="DI73" s="115"/>
      <c r="DJ73" s="117"/>
      <c r="DK73" s="129" t="s">
        <v>552</v>
      </c>
      <c r="DL73" s="115"/>
      <c r="DM73" s="287"/>
      <c r="DN73" s="287"/>
      <c r="DO73" s="287"/>
      <c r="DP73" s="286" t="s">
        <v>551</v>
      </c>
      <c r="DQ73" s="286"/>
      <c r="DR73" s="115"/>
      <c r="DS73" s="117"/>
      <c r="DT73" s="129" t="s">
        <v>552</v>
      </c>
      <c r="DU73" s="115"/>
      <c r="DV73" s="287"/>
      <c r="DW73" s="287"/>
      <c r="DX73" s="287"/>
      <c r="DY73" s="286" t="s">
        <v>551</v>
      </c>
      <c r="DZ73" s="286"/>
      <c r="EA73" s="115"/>
      <c r="EB73" s="117"/>
      <c r="EC73" s="129" t="s">
        <v>552</v>
      </c>
      <c r="ED73" s="115"/>
      <c r="EE73" s="287"/>
      <c r="EF73" s="287"/>
      <c r="EG73" s="287"/>
      <c r="EH73" s="286" t="s">
        <v>551</v>
      </c>
      <c r="EI73" s="286"/>
      <c r="EJ73" s="115"/>
      <c r="EK73" s="117"/>
      <c r="EL73" s="129" t="s">
        <v>552</v>
      </c>
      <c r="EM73" s="115"/>
      <c r="EN73" s="287"/>
      <c r="EO73" s="287"/>
      <c r="EP73" s="287"/>
      <c r="EQ73" s="286" t="s">
        <v>551</v>
      </c>
      <c r="ER73" s="286"/>
      <c r="ES73" s="115"/>
      <c r="ET73" s="117"/>
      <c r="EU73" s="129" t="s">
        <v>552</v>
      </c>
      <c r="EV73" s="115"/>
      <c r="EW73" s="287"/>
      <c r="EX73" s="287"/>
      <c r="EY73" s="287"/>
      <c r="EZ73" s="286" t="s">
        <v>551</v>
      </c>
      <c r="FA73" s="286"/>
      <c r="FB73" s="115"/>
      <c r="FC73" s="117"/>
      <c r="FD73" s="129" t="s">
        <v>552</v>
      </c>
      <c r="FE73" s="115"/>
      <c r="FF73" s="287"/>
      <c r="FG73" s="287"/>
      <c r="FH73" s="287"/>
      <c r="FI73" s="286" t="s">
        <v>551</v>
      </c>
      <c r="FJ73" s="286"/>
      <c r="FK73" s="115"/>
      <c r="FL73" s="117"/>
      <c r="FM73" s="129" t="s">
        <v>552</v>
      </c>
      <c r="FN73" s="115"/>
      <c r="FO73" s="287"/>
      <c r="FP73" s="287"/>
      <c r="FQ73" s="287"/>
      <c r="FR73" s="286" t="s">
        <v>551</v>
      </c>
      <c r="FS73" s="286"/>
      <c r="FT73" s="115"/>
      <c r="FU73" s="117"/>
      <c r="FV73" s="129" t="s">
        <v>552</v>
      </c>
      <c r="FW73" s="115"/>
      <c r="FX73" s="287"/>
      <c r="FY73" s="287"/>
      <c r="FZ73" s="287"/>
      <c r="GA73" s="286" t="s">
        <v>551</v>
      </c>
      <c r="GB73" s="286"/>
      <c r="GC73" s="115"/>
      <c r="GD73" s="117"/>
      <c r="GE73" s="129" t="s">
        <v>552</v>
      </c>
      <c r="GF73" s="115"/>
      <c r="GG73" s="287"/>
      <c r="GH73" s="287"/>
      <c r="GI73" s="287"/>
      <c r="GJ73" s="286" t="s">
        <v>551</v>
      </c>
      <c r="GK73" s="286"/>
      <c r="GL73" s="115"/>
      <c r="GM73" s="117"/>
      <c r="GN73" s="129" t="s">
        <v>552</v>
      </c>
      <c r="GO73" s="115"/>
      <c r="GP73" s="287"/>
      <c r="GQ73" s="287"/>
      <c r="GR73" s="287"/>
      <c r="GS73" s="286" t="s">
        <v>551</v>
      </c>
      <c r="GT73" s="286"/>
      <c r="GU73" s="115"/>
      <c r="GV73" s="117"/>
      <c r="GW73" s="129" t="s">
        <v>552</v>
      </c>
      <c r="GX73" s="115"/>
      <c r="GY73" s="287"/>
      <c r="GZ73" s="287"/>
      <c r="HA73" s="287"/>
      <c r="HB73" s="286" t="s">
        <v>551</v>
      </c>
      <c r="HC73" s="286"/>
      <c r="HD73" s="115"/>
      <c r="HE73" s="117"/>
      <c r="HF73" s="129" t="s">
        <v>552</v>
      </c>
      <c r="HG73" s="115"/>
      <c r="HH73" s="287"/>
      <c r="HI73" s="287"/>
      <c r="HJ73" s="287"/>
      <c r="HK73" s="121"/>
      <c r="HL73" s="122"/>
      <c r="HM73" s="123"/>
      <c r="HN73" s="122"/>
      <c r="HO73" s="123"/>
    </row>
    <row r="74" spans="1:223" ht="13.5" customHeight="1">
      <c r="A74" s="130" t="s">
        <v>553</v>
      </c>
      <c r="B74" s="131" t="s">
        <v>727</v>
      </c>
      <c r="C74" s="115" t="s">
        <v>24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DI74" s="132"/>
      <c r="DJ74" s="132"/>
      <c r="DK74" s="132"/>
      <c r="DL74" s="132"/>
      <c r="DM74" s="132"/>
      <c r="DN74" s="132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2"/>
      <c r="EC74" s="132"/>
      <c r="ED74" s="132"/>
      <c r="EE74" s="132"/>
      <c r="EF74" s="132"/>
      <c r="EG74" s="132"/>
      <c r="EH74" s="132"/>
      <c r="EI74" s="132"/>
      <c r="EJ74" s="132"/>
      <c r="EK74" s="132"/>
      <c r="EL74" s="132"/>
      <c r="EM74" s="132"/>
      <c r="EN74" s="132"/>
      <c r="EO74" s="132"/>
      <c r="EP74" s="132"/>
      <c r="EQ74" s="132"/>
      <c r="ER74" s="132"/>
      <c r="ES74" s="132"/>
      <c r="ET74" s="132"/>
      <c r="EU74" s="132"/>
      <c r="EV74" s="132"/>
      <c r="EW74" s="132"/>
      <c r="EX74" s="132"/>
      <c r="EY74" s="132"/>
      <c r="EZ74" s="132"/>
      <c r="FA74" s="132"/>
      <c r="FB74" s="132"/>
      <c r="FC74" s="132"/>
      <c r="FD74" s="132"/>
      <c r="FE74" s="132"/>
      <c r="FF74" s="132"/>
      <c r="FG74" s="132"/>
      <c r="FH74" s="132"/>
      <c r="FI74" s="132"/>
      <c r="FJ74" s="132"/>
      <c r="FK74" s="132"/>
      <c r="FL74" s="132"/>
      <c r="FM74" s="132"/>
      <c r="FN74" s="132"/>
      <c r="FO74" s="132"/>
      <c r="FP74" s="132"/>
      <c r="FQ74" s="132"/>
      <c r="FR74" s="132"/>
      <c r="FS74" s="132"/>
      <c r="FT74" s="132"/>
      <c r="FU74" s="132"/>
      <c r="FV74" s="132"/>
      <c r="FW74" s="132"/>
      <c r="FX74" s="132"/>
      <c r="FY74" s="132"/>
      <c r="FZ74" s="132"/>
      <c r="GA74" s="132"/>
      <c r="GB74" s="132"/>
      <c r="GC74" s="132"/>
      <c r="GD74" s="132"/>
      <c r="GE74" s="132"/>
      <c r="GF74" s="132"/>
      <c r="GG74" s="132"/>
      <c r="GH74" s="132"/>
      <c r="GI74" s="132"/>
      <c r="GJ74" s="132"/>
      <c r="GK74" s="132"/>
      <c r="GL74" s="132"/>
      <c r="GM74" s="132"/>
      <c r="GN74" s="132"/>
      <c r="GO74" s="132"/>
      <c r="GP74" s="132"/>
      <c r="GQ74" s="132"/>
      <c r="GR74" s="132"/>
      <c r="GS74" s="132"/>
      <c r="GT74" s="132"/>
      <c r="GU74" s="132"/>
      <c r="GV74" s="132"/>
      <c r="GW74" s="132"/>
      <c r="GX74" s="132"/>
      <c r="GY74" s="132"/>
      <c r="GZ74" s="132"/>
      <c r="HA74" s="132"/>
      <c r="HB74" s="132"/>
      <c r="HC74" s="132"/>
      <c r="HD74" s="132"/>
      <c r="HE74" s="132"/>
      <c r="HF74" s="132"/>
      <c r="HG74" s="132"/>
      <c r="HH74" s="132"/>
      <c r="HI74" s="132"/>
      <c r="HJ74" s="132"/>
      <c r="HK74" s="133"/>
      <c r="HL74" s="132"/>
      <c r="HM74" s="132"/>
      <c r="HN74" s="132"/>
      <c r="HO74" s="134"/>
    </row>
    <row r="75" spans="1:223" ht="13.5" customHeight="1">
      <c r="A75" s="130"/>
      <c r="B75" s="131" t="s">
        <v>554</v>
      </c>
      <c r="C75" s="117" t="s">
        <v>543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  <c r="DQ75" s="132"/>
      <c r="DR75" s="132"/>
      <c r="DS75" s="132"/>
      <c r="DT75" s="132"/>
      <c r="DU75" s="132"/>
      <c r="DV75" s="132"/>
      <c r="DW75" s="132"/>
      <c r="DX75" s="132"/>
      <c r="DY75" s="132"/>
      <c r="DZ75" s="132"/>
      <c r="EA75" s="132"/>
      <c r="EB75" s="132"/>
      <c r="EC75" s="132"/>
      <c r="ED75" s="132"/>
      <c r="EE75" s="132"/>
      <c r="EF75" s="132"/>
      <c r="EG75" s="132"/>
      <c r="EH75" s="132"/>
      <c r="EI75" s="132"/>
      <c r="EJ75" s="132"/>
      <c r="EK75" s="132"/>
      <c r="EL75" s="132"/>
      <c r="EM75" s="132"/>
      <c r="EN75" s="132"/>
      <c r="EO75" s="132"/>
      <c r="EP75" s="132"/>
      <c r="EQ75" s="132"/>
      <c r="ER75" s="132"/>
      <c r="ES75" s="132"/>
      <c r="ET75" s="132"/>
      <c r="EU75" s="132"/>
      <c r="EV75" s="132"/>
      <c r="EW75" s="132"/>
      <c r="EX75" s="132"/>
      <c r="EY75" s="132"/>
      <c r="EZ75" s="132"/>
      <c r="FA75" s="132"/>
      <c r="FB75" s="132"/>
      <c r="FC75" s="132"/>
      <c r="FD75" s="132"/>
      <c r="FE75" s="132"/>
      <c r="FF75" s="132"/>
      <c r="FG75" s="132"/>
      <c r="FH75" s="132"/>
      <c r="FI75" s="132"/>
      <c r="FJ75" s="132"/>
      <c r="FK75" s="132"/>
      <c r="FL75" s="132"/>
      <c r="FM75" s="132"/>
      <c r="FN75" s="132"/>
      <c r="FO75" s="132"/>
      <c r="FP75" s="132"/>
      <c r="FQ75" s="132"/>
      <c r="FR75" s="132"/>
      <c r="FS75" s="132"/>
      <c r="FT75" s="132"/>
      <c r="FU75" s="132"/>
      <c r="FV75" s="132"/>
      <c r="FW75" s="132"/>
      <c r="FX75" s="132"/>
      <c r="FY75" s="132"/>
      <c r="FZ75" s="132"/>
      <c r="GA75" s="132"/>
      <c r="GB75" s="132"/>
      <c r="GC75" s="132"/>
      <c r="GD75" s="132"/>
      <c r="GE75" s="132"/>
      <c r="GF75" s="132"/>
      <c r="GG75" s="132"/>
      <c r="GH75" s="132"/>
      <c r="GI75" s="132"/>
      <c r="GJ75" s="132"/>
      <c r="GK75" s="132"/>
      <c r="GL75" s="132"/>
      <c r="GM75" s="132"/>
      <c r="GN75" s="132"/>
      <c r="GO75" s="132"/>
      <c r="GP75" s="132"/>
      <c r="GQ75" s="132"/>
      <c r="GR75" s="132"/>
      <c r="GS75" s="132"/>
      <c r="GT75" s="132"/>
      <c r="GU75" s="132"/>
      <c r="GV75" s="132"/>
      <c r="GW75" s="132"/>
      <c r="GX75" s="132"/>
      <c r="GY75" s="132"/>
      <c r="GZ75" s="132"/>
      <c r="HA75" s="132"/>
      <c r="HB75" s="132"/>
      <c r="HC75" s="132"/>
      <c r="HD75" s="132"/>
      <c r="HE75" s="132"/>
      <c r="HF75" s="132"/>
      <c r="HG75" s="132"/>
      <c r="HH75" s="132"/>
      <c r="HI75" s="132"/>
      <c r="HJ75" s="132"/>
      <c r="HK75" s="133"/>
      <c r="HL75" s="132"/>
      <c r="HM75" s="132"/>
      <c r="HN75" s="132"/>
      <c r="HO75" s="134"/>
    </row>
    <row r="76" spans="1:223" ht="3.75" customHeight="1" thickBot="1">
      <c r="A76" s="100"/>
      <c r="B76" s="101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K76" s="100"/>
      <c r="FL76" s="100"/>
      <c r="FM76" s="100"/>
      <c r="FN76" s="100"/>
      <c r="FO76" s="100"/>
      <c r="FP76" s="100"/>
      <c r="FQ76" s="100"/>
      <c r="FR76" s="100"/>
      <c r="FS76" s="100"/>
      <c r="FT76" s="100"/>
      <c r="FU76" s="100"/>
      <c r="FV76" s="100"/>
      <c r="FW76" s="100"/>
      <c r="FX76" s="100"/>
      <c r="FY76" s="100"/>
      <c r="FZ76" s="100"/>
      <c r="GA76" s="100"/>
      <c r="GB76" s="100"/>
      <c r="GC76" s="100"/>
      <c r="GD76" s="100"/>
      <c r="GE76" s="100"/>
      <c r="GF76" s="100"/>
      <c r="GG76" s="100"/>
      <c r="GH76" s="100"/>
      <c r="GI76" s="100"/>
      <c r="GJ76" s="100"/>
      <c r="GK76" s="100"/>
      <c r="GL76" s="100"/>
      <c r="GM76" s="100"/>
      <c r="GN76" s="100"/>
      <c r="GO76" s="100"/>
      <c r="GP76" s="100"/>
      <c r="GQ76" s="100"/>
      <c r="GR76" s="100"/>
      <c r="GS76" s="100"/>
      <c r="GT76" s="100"/>
      <c r="GU76" s="100"/>
      <c r="GV76" s="100"/>
      <c r="GW76" s="100"/>
      <c r="GX76" s="100"/>
      <c r="GY76" s="100"/>
      <c r="GZ76" s="100"/>
      <c r="HA76" s="100"/>
      <c r="HB76" s="100"/>
      <c r="HC76" s="100"/>
      <c r="HD76" s="100"/>
      <c r="HE76" s="100"/>
      <c r="HF76" s="100"/>
      <c r="HG76" s="100"/>
      <c r="HH76" s="100"/>
      <c r="HI76" s="100"/>
      <c r="HJ76" s="100"/>
      <c r="HK76" s="100"/>
      <c r="HL76" s="100"/>
      <c r="HM76" s="100"/>
      <c r="HN76" s="100"/>
      <c r="HO76" s="100"/>
    </row>
    <row r="77" spans="1:223" ht="23.25" customHeight="1" thickBot="1">
      <c r="A77" s="103" t="s">
        <v>129</v>
      </c>
      <c r="B77" s="110" t="s">
        <v>130</v>
      </c>
      <c r="C77" s="105" t="s">
        <v>16</v>
      </c>
      <c r="D77" s="103"/>
      <c r="E77" s="103" t="s">
        <v>24</v>
      </c>
      <c r="F77" s="103">
        <v>1</v>
      </c>
      <c r="G77" s="103"/>
      <c r="H77" s="106"/>
      <c r="I77" s="103"/>
      <c r="J77" s="103" t="s">
        <v>540</v>
      </c>
      <c r="K77" s="103"/>
      <c r="L77" s="103" t="s">
        <v>348</v>
      </c>
      <c r="M77" s="103"/>
      <c r="N77" s="103"/>
      <c r="O77" s="103" t="s">
        <v>428</v>
      </c>
      <c r="P77" s="103" t="s">
        <v>378</v>
      </c>
      <c r="Q77" s="103" t="s">
        <v>116</v>
      </c>
      <c r="R77" s="103"/>
      <c r="S77" s="103" t="s">
        <v>78</v>
      </c>
      <c r="T77" s="106"/>
      <c r="U77" s="105"/>
      <c r="V77" s="103"/>
      <c r="W77" s="103"/>
      <c r="X77" s="103"/>
      <c r="Y77" s="103"/>
      <c r="Z77" s="103"/>
      <c r="AA77" s="103"/>
      <c r="AB77" s="103"/>
      <c r="AC77" s="106"/>
      <c r="AD77" s="105"/>
      <c r="AE77" s="103"/>
      <c r="AF77" s="103"/>
      <c r="AG77" s="103"/>
      <c r="AH77" s="103"/>
      <c r="AI77" s="103"/>
      <c r="AJ77" s="103"/>
      <c r="AK77" s="103"/>
      <c r="AL77" s="106"/>
      <c r="AM77" s="105">
        <f aca="true" t="shared" si="67" ref="AM77:AR77">AM79+AM80</f>
        <v>0</v>
      </c>
      <c r="AN77" s="103">
        <f t="shared" si="67"/>
        <v>0</v>
      </c>
      <c r="AO77" s="103">
        <f t="shared" si="67"/>
        <v>0</v>
      </c>
      <c r="AP77" s="103">
        <f t="shared" si="67"/>
        <v>0</v>
      </c>
      <c r="AQ77" s="103">
        <f t="shared" si="67"/>
        <v>0</v>
      </c>
      <c r="AR77" s="103">
        <f t="shared" si="67"/>
        <v>0</v>
      </c>
      <c r="AS77" s="103"/>
      <c r="AT77" s="103"/>
      <c r="AU77" s="106"/>
      <c r="AV77" s="105">
        <f aca="true" t="shared" si="68" ref="AV77:BA77">AV79+AV80</f>
        <v>240</v>
      </c>
      <c r="AW77" s="103">
        <f t="shared" si="68"/>
        <v>80</v>
      </c>
      <c r="AX77" s="103">
        <f t="shared" si="68"/>
        <v>0</v>
      </c>
      <c r="AY77" s="103">
        <f t="shared" si="68"/>
        <v>160</v>
      </c>
      <c r="AZ77" s="103">
        <f t="shared" si="68"/>
        <v>110</v>
      </c>
      <c r="BA77" s="103">
        <f t="shared" si="68"/>
        <v>30</v>
      </c>
      <c r="BB77" s="103"/>
      <c r="BC77" s="103"/>
      <c r="BD77" s="106"/>
      <c r="BE77" s="105">
        <f aca="true" t="shared" si="69" ref="BE77:BJ77">BE79+BE80</f>
        <v>0</v>
      </c>
      <c r="BF77" s="103">
        <f t="shared" si="69"/>
        <v>0</v>
      </c>
      <c r="BG77" s="103">
        <f t="shared" si="69"/>
        <v>0</v>
      </c>
      <c r="BH77" s="103">
        <f t="shared" si="69"/>
        <v>0</v>
      </c>
      <c r="BI77" s="103">
        <f t="shared" si="69"/>
        <v>0</v>
      </c>
      <c r="BJ77" s="103">
        <f t="shared" si="69"/>
        <v>0</v>
      </c>
      <c r="BK77" s="103"/>
      <c r="BL77" s="103"/>
      <c r="BM77" s="106"/>
      <c r="BN77" s="105">
        <f>BN79+BN80</f>
        <v>0</v>
      </c>
      <c r="BO77" s="103">
        <f>BO79+BO80</f>
        <v>0</v>
      </c>
      <c r="BP77" s="103">
        <f aca="true" t="shared" si="70" ref="BP77:BU77">BP79+BP80</f>
        <v>0</v>
      </c>
      <c r="BQ77" s="103">
        <f t="shared" si="70"/>
        <v>0</v>
      </c>
      <c r="BR77" s="103">
        <f t="shared" si="70"/>
        <v>0</v>
      </c>
      <c r="BS77" s="103">
        <f t="shared" si="70"/>
        <v>0</v>
      </c>
      <c r="BT77" s="103">
        <f t="shared" si="70"/>
        <v>0</v>
      </c>
      <c r="BU77" s="103">
        <f t="shared" si="70"/>
        <v>0</v>
      </c>
      <c r="BV77" s="106"/>
      <c r="BW77" s="105"/>
      <c r="BX77" s="103"/>
      <c r="BY77" s="103"/>
      <c r="BZ77" s="103"/>
      <c r="CA77" s="103"/>
      <c r="CB77" s="103"/>
      <c r="CC77" s="103"/>
      <c r="CD77" s="103"/>
      <c r="CE77" s="106"/>
      <c r="CF77" s="105"/>
      <c r="CG77" s="103"/>
      <c r="CH77" s="103"/>
      <c r="CI77" s="103"/>
      <c r="CJ77" s="103"/>
      <c r="CK77" s="103"/>
      <c r="CL77" s="103"/>
      <c r="CM77" s="103"/>
      <c r="CN77" s="106"/>
      <c r="CO77" s="105"/>
      <c r="CP77" s="103"/>
      <c r="CQ77" s="103"/>
      <c r="CR77" s="103"/>
      <c r="CS77" s="103"/>
      <c r="CT77" s="103"/>
      <c r="CU77" s="103"/>
      <c r="CV77" s="103"/>
      <c r="CW77" s="106"/>
      <c r="CX77" s="105"/>
      <c r="CY77" s="103"/>
      <c r="CZ77" s="103"/>
      <c r="DA77" s="103"/>
      <c r="DB77" s="103"/>
      <c r="DC77" s="103"/>
      <c r="DD77" s="103"/>
      <c r="DE77" s="103"/>
      <c r="DF77" s="106"/>
      <c r="DG77" s="105"/>
      <c r="DH77" s="103"/>
      <c r="DI77" s="103"/>
      <c r="DJ77" s="103"/>
      <c r="DK77" s="103"/>
      <c r="DL77" s="103"/>
      <c r="DM77" s="103"/>
      <c r="DN77" s="103"/>
      <c r="DO77" s="106"/>
      <c r="DP77" s="105"/>
      <c r="DQ77" s="103"/>
      <c r="DR77" s="103"/>
      <c r="DS77" s="103"/>
      <c r="DT77" s="103"/>
      <c r="DU77" s="103"/>
      <c r="DV77" s="103"/>
      <c r="DW77" s="103"/>
      <c r="DX77" s="106"/>
      <c r="DY77" s="105"/>
      <c r="DZ77" s="103"/>
      <c r="EA77" s="103"/>
      <c r="EB77" s="103"/>
      <c r="EC77" s="103"/>
      <c r="ED77" s="103"/>
      <c r="EE77" s="103"/>
      <c r="EF77" s="103"/>
      <c r="EG77" s="106"/>
      <c r="EH77" s="105"/>
      <c r="EI77" s="103"/>
      <c r="EJ77" s="103"/>
      <c r="EK77" s="103"/>
      <c r="EL77" s="103"/>
      <c r="EM77" s="103"/>
      <c r="EN77" s="103"/>
      <c r="EO77" s="103"/>
      <c r="EP77" s="106"/>
      <c r="EQ77" s="105"/>
      <c r="ER77" s="103"/>
      <c r="ES77" s="103"/>
      <c r="ET77" s="103"/>
      <c r="EU77" s="103"/>
      <c r="EV77" s="103"/>
      <c r="EW77" s="103"/>
      <c r="EX77" s="103"/>
      <c r="EY77" s="106"/>
      <c r="EZ77" s="105"/>
      <c r="FA77" s="103"/>
      <c r="FB77" s="103"/>
      <c r="FC77" s="103"/>
      <c r="FD77" s="103"/>
      <c r="FE77" s="103"/>
      <c r="FF77" s="103"/>
      <c r="FG77" s="103"/>
      <c r="FH77" s="106"/>
      <c r="FI77" s="105"/>
      <c r="FJ77" s="103"/>
      <c r="FK77" s="103"/>
      <c r="FL77" s="103"/>
      <c r="FM77" s="103"/>
      <c r="FN77" s="103"/>
      <c r="FO77" s="103"/>
      <c r="FP77" s="103"/>
      <c r="FQ77" s="106"/>
      <c r="FR77" s="105"/>
      <c r="FS77" s="103"/>
      <c r="FT77" s="103"/>
      <c r="FU77" s="103"/>
      <c r="FV77" s="103"/>
      <c r="FW77" s="103"/>
      <c r="FX77" s="103"/>
      <c r="FY77" s="103"/>
      <c r="FZ77" s="106"/>
      <c r="GA77" s="105"/>
      <c r="GB77" s="103"/>
      <c r="GC77" s="103"/>
      <c r="GD77" s="103"/>
      <c r="GE77" s="103"/>
      <c r="GF77" s="103"/>
      <c r="GG77" s="103"/>
      <c r="GH77" s="103"/>
      <c r="GI77" s="106"/>
      <c r="GJ77" s="105"/>
      <c r="GK77" s="103"/>
      <c r="GL77" s="103"/>
      <c r="GM77" s="103"/>
      <c r="GN77" s="103"/>
      <c r="GO77" s="103"/>
      <c r="GP77" s="103"/>
      <c r="GQ77" s="103"/>
      <c r="GR77" s="106"/>
      <c r="GS77" s="105"/>
      <c r="GT77" s="103"/>
      <c r="GU77" s="103"/>
      <c r="GV77" s="103"/>
      <c r="GW77" s="103"/>
      <c r="GX77" s="103"/>
      <c r="GY77" s="103"/>
      <c r="GZ77" s="103"/>
      <c r="HA77" s="106"/>
      <c r="HB77" s="105"/>
      <c r="HC77" s="103"/>
      <c r="HD77" s="103"/>
      <c r="HE77" s="103"/>
      <c r="HF77" s="103"/>
      <c r="HG77" s="103"/>
      <c r="HH77" s="103"/>
      <c r="HI77" s="103"/>
      <c r="HJ77" s="106"/>
      <c r="HK77" s="107"/>
      <c r="HL77" s="105" t="s">
        <v>540</v>
      </c>
      <c r="HM77" s="106"/>
      <c r="HN77" s="105" t="s">
        <v>428</v>
      </c>
      <c r="HO77" s="106"/>
    </row>
    <row r="78" spans="1:223" ht="3.75" customHeight="1">
      <c r="A78" s="100"/>
      <c r="B78" s="101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100"/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  <c r="GT78" s="100"/>
      <c r="GU78" s="100"/>
      <c r="GV78" s="100"/>
      <c r="GW78" s="100"/>
      <c r="GX78" s="100"/>
      <c r="GY78" s="100"/>
      <c r="GZ78" s="100"/>
      <c r="HA78" s="100"/>
      <c r="HB78" s="100"/>
      <c r="HC78" s="100"/>
      <c r="HD78" s="100"/>
      <c r="HE78" s="100"/>
      <c r="HF78" s="100"/>
      <c r="HG78" s="100"/>
      <c r="HH78" s="100"/>
      <c r="HI78" s="100"/>
      <c r="HJ78" s="100"/>
      <c r="HK78" s="100"/>
      <c r="HL78" s="100"/>
      <c r="HM78" s="100"/>
      <c r="HN78" s="100"/>
      <c r="HO78" s="100"/>
    </row>
    <row r="79" spans="1:223" ht="23.25" customHeight="1">
      <c r="A79" s="112" t="s">
        <v>132</v>
      </c>
      <c r="B79" s="113" t="s">
        <v>761</v>
      </c>
      <c r="C79" s="114"/>
      <c r="D79" s="115"/>
      <c r="E79" s="269" t="s">
        <v>549</v>
      </c>
      <c r="F79" s="269">
        <v>4</v>
      </c>
      <c r="G79" s="209"/>
      <c r="H79" s="116"/>
      <c r="I79" s="115"/>
      <c r="J79" s="117">
        <f>U79+AD79+AM79+AV79+BE79+BN79</f>
        <v>144</v>
      </c>
      <c r="K79" s="115"/>
      <c r="L79" s="115">
        <f>AN79+AW79+BF79+BO79</f>
        <v>48</v>
      </c>
      <c r="M79" s="117"/>
      <c r="N79" s="115"/>
      <c r="O79" s="117">
        <f aca="true" t="shared" si="71" ref="O79:S80">AP79+AY79+BH79+BQ79</f>
        <v>96</v>
      </c>
      <c r="P79" s="166">
        <f t="shared" si="71"/>
        <v>66</v>
      </c>
      <c r="Q79" s="166">
        <f t="shared" si="71"/>
        <v>20</v>
      </c>
      <c r="R79" s="117">
        <f t="shared" si="71"/>
        <v>0</v>
      </c>
      <c r="S79" s="117">
        <f t="shared" si="71"/>
        <v>10</v>
      </c>
      <c r="T79" s="118"/>
      <c r="U79" s="119"/>
      <c r="V79" s="115"/>
      <c r="W79" s="115"/>
      <c r="X79" s="117"/>
      <c r="Y79" s="115"/>
      <c r="Z79" s="115"/>
      <c r="AA79" s="115"/>
      <c r="AB79" s="115"/>
      <c r="AC79" s="116"/>
      <c r="AD79" s="119"/>
      <c r="AE79" s="115"/>
      <c r="AF79" s="115"/>
      <c r="AG79" s="117"/>
      <c r="AH79" s="115"/>
      <c r="AI79" s="115"/>
      <c r="AJ79" s="115"/>
      <c r="AK79" s="115"/>
      <c r="AL79" s="116"/>
      <c r="AM79" s="119">
        <f>AN79+AP79</f>
        <v>0</v>
      </c>
      <c r="AN79" s="115"/>
      <c r="AO79" s="115"/>
      <c r="AP79" s="117">
        <f>AQ79+AR79+AS79+AT79</f>
        <v>0</v>
      </c>
      <c r="AQ79" s="115"/>
      <c r="AR79" s="115"/>
      <c r="AS79" s="115"/>
      <c r="AT79" s="115"/>
      <c r="AU79" s="116"/>
      <c r="AV79" s="119">
        <f>AW79+AY79</f>
        <v>144</v>
      </c>
      <c r="AW79" s="115" t="s">
        <v>316</v>
      </c>
      <c r="AX79" s="115"/>
      <c r="AY79" s="117">
        <f>AZ79+BA79+BB79+BC79</f>
        <v>96</v>
      </c>
      <c r="AZ79" s="120">
        <v>66</v>
      </c>
      <c r="BA79" s="120">
        <v>20</v>
      </c>
      <c r="BB79" s="115"/>
      <c r="BC79" s="120">
        <v>10</v>
      </c>
      <c r="BD79" s="116"/>
      <c r="BE79" s="119">
        <f>BF79+BH79</f>
        <v>0</v>
      </c>
      <c r="BF79" s="115"/>
      <c r="BG79" s="115"/>
      <c r="BH79" s="117">
        <f>BI79+BJ79+BK79+BL79</f>
        <v>0</v>
      </c>
      <c r="BI79" s="115"/>
      <c r="BJ79" s="115"/>
      <c r="BK79" s="115"/>
      <c r="BL79" s="115"/>
      <c r="BM79" s="116"/>
      <c r="BN79" s="119">
        <f>BO79+BQ79</f>
        <v>0</v>
      </c>
      <c r="BO79" s="115"/>
      <c r="BP79" s="115"/>
      <c r="BQ79" s="117">
        <f>BR79+BS79+BT79+BU79</f>
        <v>0</v>
      </c>
      <c r="BR79" s="115"/>
      <c r="BS79" s="115"/>
      <c r="BT79" s="115"/>
      <c r="BU79" s="115"/>
      <c r="BV79" s="116"/>
      <c r="BW79" s="119"/>
      <c r="BX79" s="115"/>
      <c r="BY79" s="115"/>
      <c r="BZ79" s="117"/>
      <c r="CA79" s="115"/>
      <c r="CB79" s="115"/>
      <c r="CC79" s="115"/>
      <c r="CD79" s="115"/>
      <c r="CE79" s="116"/>
      <c r="CF79" s="119"/>
      <c r="CG79" s="115"/>
      <c r="CH79" s="115"/>
      <c r="CI79" s="117"/>
      <c r="CJ79" s="115"/>
      <c r="CK79" s="115"/>
      <c r="CL79" s="115"/>
      <c r="CM79" s="115"/>
      <c r="CN79" s="116"/>
      <c r="CO79" s="119"/>
      <c r="CP79" s="115"/>
      <c r="CQ79" s="115"/>
      <c r="CR79" s="117"/>
      <c r="CS79" s="115"/>
      <c r="CT79" s="115"/>
      <c r="CU79" s="115"/>
      <c r="CV79" s="115"/>
      <c r="CW79" s="116"/>
      <c r="CX79" s="119"/>
      <c r="CY79" s="115"/>
      <c r="CZ79" s="115"/>
      <c r="DA79" s="117"/>
      <c r="DB79" s="115"/>
      <c r="DC79" s="115"/>
      <c r="DD79" s="115"/>
      <c r="DE79" s="115"/>
      <c r="DF79" s="116"/>
      <c r="DG79" s="119"/>
      <c r="DH79" s="115"/>
      <c r="DI79" s="115"/>
      <c r="DJ79" s="117"/>
      <c r="DK79" s="115"/>
      <c r="DL79" s="115"/>
      <c r="DM79" s="115"/>
      <c r="DN79" s="115"/>
      <c r="DO79" s="116"/>
      <c r="DP79" s="119"/>
      <c r="DQ79" s="115"/>
      <c r="DR79" s="115"/>
      <c r="DS79" s="117"/>
      <c r="DT79" s="115"/>
      <c r="DU79" s="115"/>
      <c r="DV79" s="115"/>
      <c r="DW79" s="115"/>
      <c r="DX79" s="116"/>
      <c r="DY79" s="119"/>
      <c r="DZ79" s="115"/>
      <c r="EA79" s="115"/>
      <c r="EB79" s="117"/>
      <c r="EC79" s="115"/>
      <c r="ED79" s="115"/>
      <c r="EE79" s="115"/>
      <c r="EF79" s="115"/>
      <c r="EG79" s="116"/>
      <c r="EH79" s="119"/>
      <c r="EI79" s="115"/>
      <c r="EJ79" s="115"/>
      <c r="EK79" s="117"/>
      <c r="EL79" s="115"/>
      <c r="EM79" s="115"/>
      <c r="EN79" s="115"/>
      <c r="EO79" s="115"/>
      <c r="EP79" s="116"/>
      <c r="EQ79" s="119"/>
      <c r="ER79" s="115"/>
      <c r="ES79" s="115"/>
      <c r="ET79" s="117"/>
      <c r="EU79" s="115"/>
      <c r="EV79" s="115"/>
      <c r="EW79" s="115"/>
      <c r="EX79" s="115"/>
      <c r="EY79" s="116"/>
      <c r="EZ79" s="119"/>
      <c r="FA79" s="115"/>
      <c r="FB79" s="115"/>
      <c r="FC79" s="117"/>
      <c r="FD79" s="115"/>
      <c r="FE79" s="115"/>
      <c r="FF79" s="115"/>
      <c r="FG79" s="115"/>
      <c r="FH79" s="116"/>
      <c r="FI79" s="119"/>
      <c r="FJ79" s="115"/>
      <c r="FK79" s="115"/>
      <c r="FL79" s="117"/>
      <c r="FM79" s="115"/>
      <c r="FN79" s="115"/>
      <c r="FO79" s="115"/>
      <c r="FP79" s="115"/>
      <c r="FQ79" s="116"/>
      <c r="FR79" s="119"/>
      <c r="FS79" s="115"/>
      <c r="FT79" s="115"/>
      <c r="FU79" s="117"/>
      <c r="FV79" s="115"/>
      <c r="FW79" s="115"/>
      <c r="FX79" s="115"/>
      <c r="FY79" s="115"/>
      <c r="FZ79" s="116"/>
      <c r="GA79" s="119"/>
      <c r="GB79" s="115"/>
      <c r="GC79" s="115"/>
      <c r="GD79" s="117"/>
      <c r="GE79" s="115"/>
      <c r="GF79" s="115"/>
      <c r="GG79" s="115"/>
      <c r="GH79" s="115"/>
      <c r="GI79" s="116"/>
      <c r="GJ79" s="119"/>
      <c r="GK79" s="115"/>
      <c r="GL79" s="115"/>
      <c r="GM79" s="117"/>
      <c r="GN79" s="115"/>
      <c r="GO79" s="115"/>
      <c r="GP79" s="115"/>
      <c r="GQ79" s="115"/>
      <c r="GR79" s="116"/>
      <c r="GS79" s="119"/>
      <c r="GT79" s="115"/>
      <c r="GU79" s="115"/>
      <c r="GV79" s="117"/>
      <c r="GW79" s="115"/>
      <c r="GX79" s="115"/>
      <c r="GY79" s="115"/>
      <c r="GZ79" s="115"/>
      <c r="HA79" s="116"/>
      <c r="HB79" s="119"/>
      <c r="HC79" s="115"/>
      <c r="HD79" s="115"/>
      <c r="HE79" s="117"/>
      <c r="HF79" s="115"/>
      <c r="HG79" s="115"/>
      <c r="HH79" s="115"/>
      <c r="HI79" s="115"/>
      <c r="HJ79" s="116"/>
      <c r="HK79" s="121"/>
      <c r="HL79" s="119" t="s">
        <v>412</v>
      </c>
      <c r="HM79" s="116"/>
      <c r="HN79" s="119" t="s">
        <v>364</v>
      </c>
      <c r="HO79" s="116"/>
    </row>
    <row r="80" spans="1:223" ht="15.75" customHeight="1">
      <c r="A80" s="112" t="s">
        <v>136</v>
      </c>
      <c r="B80" s="113" t="s">
        <v>762</v>
      </c>
      <c r="C80" s="114"/>
      <c r="D80" s="115"/>
      <c r="E80" s="270"/>
      <c r="F80" s="270"/>
      <c r="G80" s="208"/>
      <c r="H80" s="116"/>
      <c r="I80" s="115"/>
      <c r="J80" s="117">
        <f>U80+AD80+AM80+AV80+BE80+BN80</f>
        <v>96</v>
      </c>
      <c r="K80" s="115"/>
      <c r="L80" s="115">
        <f>AN80+AW80+BF80+BO80</f>
        <v>32</v>
      </c>
      <c r="M80" s="117"/>
      <c r="N80" s="115"/>
      <c r="O80" s="117">
        <f t="shared" si="71"/>
        <v>64</v>
      </c>
      <c r="P80" s="166">
        <f t="shared" si="71"/>
        <v>44</v>
      </c>
      <c r="Q80" s="166">
        <f t="shared" si="71"/>
        <v>10</v>
      </c>
      <c r="R80" s="117">
        <f t="shared" si="71"/>
        <v>0</v>
      </c>
      <c r="S80" s="117">
        <f t="shared" si="71"/>
        <v>10</v>
      </c>
      <c r="T80" s="118"/>
      <c r="U80" s="119"/>
      <c r="V80" s="115"/>
      <c r="W80" s="115"/>
      <c r="X80" s="117"/>
      <c r="Y80" s="115"/>
      <c r="Z80" s="115"/>
      <c r="AA80" s="115"/>
      <c r="AB80" s="115"/>
      <c r="AC80" s="116"/>
      <c r="AD80" s="119"/>
      <c r="AE80" s="115"/>
      <c r="AF80" s="115"/>
      <c r="AG80" s="117"/>
      <c r="AH80" s="115"/>
      <c r="AI80" s="115"/>
      <c r="AJ80" s="115"/>
      <c r="AK80" s="115"/>
      <c r="AL80" s="116"/>
      <c r="AM80" s="119">
        <f>AN80+AP80</f>
        <v>0</v>
      </c>
      <c r="AN80" s="115"/>
      <c r="AO80" s="115"/>
      <c r="AP80" s="117">
        <f>AQ80+AR80+AS80+AT80</f>
        <v>0</v>
      </c>
      <c r="AQ80" s="115"/>
      <c r="AR80" s="115"/>
      <c r="AS80" s="115"/>
      <c r="AT80" s="115"/>
      <c r="AU80" s="116"/>
      <c r="AV80" s="119">
        <f>AW80+AY80</f>
        <v>96</v>
      </c>
      <c r="AW80" s="115" t="s">
        <v>123</v>
      </c>
      <c r="AX80" s="115"/>
      <c r="AY80" s="117">
        <f>AZ80+BA80+BB80+BC80</f>
        <v>64</v>
      </c>
      <c r="AZ80" s="120">
        <v>44</v>
      </c>
      <c r="BA80" s="120">
        <v>10</v>
      </c>
      <c r="BB80" s="115"/>
      <c r="BC80" s="120">
        <v>10</v>
      </c>
      <c r="BD80" s="116"/>
      <c r="BE80" s="119">
        <f>BF80+BH80</f>
        <v>0</v>
      </c>
      <c r="BF80" s="115"/>
      <c r="BG80" s="115"/>
      <c r="BH80" s="117">
        <f>BI80+BJ80+BK80+BL80</f>
        <v>0</v>
      </c>
      <c r="BI80" s="115"/>
      <c r="BJ80" s="115"/>
      <c r="BK80" s="115"/>
      <c r="BL80" s="115"/>
      <c r="BM80" s="116"/>
      <c r="BN80" s="119">
        <f>BO80+BQ80</f>
        <v>0</v>
      </c>
      <c r="BO80" s="115"/>
      <c r="BP80" s="115"/>
      <c r="BQ80" s="117">
        <f>BR80+BS80+BT80+BU80</f>
        <v>0</v>
      </c>
      <c r="BR80" s="115"/>
      <c r="BS80" s="115"/>
      <c r="BT80" s="115"/>
      <c r="BU80" s="115"/>
      <c r="BV80" s="116"/>
      <c r="BW80" s="119"/>
      <c r="BX80" s="115"/>
      <c r="BY80" s="115"/>
      <c r="BZ80" s="117"/>
      <c r="CA80" s="115"/>
      <c r="CB80" s="115"/>
      <c r="CC80" s="115"/>
      <c r="CD80" s="115"/>
      <c r="CE80" s="116"/>
      <c r="CF80" s="119"/>
      <c r="CG80" s="115"/>
      <c r="CH80" s="115"/>
      <c r="CI80" s="117"/>
      <c r="CJ80" s="115"/>
      <c r="CK80" s="115"/>
      <c r="CL80" s="115"/>
      <c r="CM80" s="115"/>
      <c r="CN80" s="116"/>
      <c r="CO80" s="119"/>
      <c r="CP80" s="115"/>
      <c r="CQ80" s="115"/>
      <c r="CR80" s="117"/>
      <c r="CS80" s="115"/>
      <c r="CT80" s="115"/>
      <c r="CU80" s="115"/>
      <c r="CV80" s="115"/>
      <c r="CW80" s="116"/>
      <c r="CX80" s="119"/>
      <c r="CY80" s="115"/>
      <c r="CZ80" s="115"/>
      <c r="DA80" s="117"/>
      <c r="DB80" s="115"/>
      <c r="DC80" s="115"/>
      <c r="DD80" s="115"/>
      <c r="DE80" s="115"/>
      <c r="DF80" s="116"/>
      <c r="DG80" s="119"/>
      <c r="DH80" s="115"/>
      <c r="DI80" s="115"/>
      <c r="DJ80" s="117"/>
      <c r="DK80" s="115"/>
      <c r="DL80" s="115"/>
      <c r="DM80" s="115"/>
      <c r="DN80" s="115"/>
      <c r="DO80" s="116"/>
      <c r="DP80" s="119"/>
      <c r="DQ80" s="115"/>
      <c r="DR80" s="115"/>
      <c r="DS80" s="117"/>
      <c r="DT80" s="115"/>
      <c r="DU80" s="115"/>
      <c r="DV80" s="115"/>
      <c r="DW80" s="115"/>
      <c r="DX80" s="116"/>
      <c r="DY80" s="119"/>
      <c r="DZ80" s="115"/>
      <c r="EA80" s="115"/>
      <c r="EB80" s="117"/>
      <c r="EC80" s="115"/>
      <c r="ED80" s="115"/>
      <c r="EE80" s="115"/>
      <c r="EF80" s="115"/>
      <c r="EG80" s="116"/>
      <c r="EH80" s="119"/>
      <c r="EI80" s="115"/>
      <c r="EJ80" s="115"/>
      <c r="EK80" s="117"/>
      <c r="EL80" s="115"/>
      <c r="EM80" s="115"/>
      <c r="EN80" s="115"/>
      <c r="EO80" s="115"/>
      <c r="EP80" s="116"/>
      <c r="EQ80" s="119"/>
      <c r="ER80" s="115"/>
      <c r="ES80" s="115"/>
      <c r="ET80" s="117"/>
      <c r="EU80" s="115"/>
      <c r="EV80" s="115"/>
      <c r="EW80" s="115"/>
      <c r="EX80" s="115"/>
      <c r="EY80" s="116"/>
      <c r="EZ80" s="119"/>
      <c r="FA80" s="115"/>
      <c r="FB80" s="115"/>
      <c r="FC80" s="117"/>
      <c r="FD80" s="115"/>
      <c r="FE80" s="115"/>
      <c r="FF80" s="115"/>
      <c r="FG80" s="115"/>
      <c r="FH80" s="116"/>
      <c r="FI80" s="119"/>
      <c r="FJ80" s="115"/>
      <c r="FK80" s="115"/>
      <c r="FL80" s="117"/>
      <c r="FM80" s="115"/>
      <c r="FN80" s="115"/>
      <c r="FO80" s="115"/>
      <c r="FP80" s="115"/>
      <c r="FQ80" s="116"/>
      <c r="FR80" s="119"/>
      <c r="FS80" s="115"/>
      <c r="FT80" s="115"/>
      <c r="FU80" s="117"/>
      <c r="FV80" s="115"/>
      <c r="FW80" s="115"/>
      <c r="FX80" s="115"/>
      <c r="FY80" s="115"/>
      <c r="FZ80" s="116"/>
      <c r="GA80" s="119"/>
      <c r="GB80" s="115"/>
      <c r="GC80" s="115"/>
      <c r="GD80" s="117"/>
      <c r="GE80" s="115"/>
      <c r="GF80" s="115"/>
      <c r="GG80" s="115"/>
      <c r="GH80" s="115"/>
      <c r="GI80" s="116"/>
      <c r="GJ80" s="119"/>
      <c r="GK80" s="115"/>
      <c r="GL80" s="115"/>
      <c r="GM80" s="117"/>
      <c r="GN80" s="115"/>
      <c r="GO80" s="115"/>
      <c r="GP80" s="115"/>
      <c r="GQ80" s="115"/>
      <c r="GR80" s="116"/>
      <c r="GS80" s="119"/>
      <c r="GT80" s="115"/>
      <c r="GU80" s="115"/>
      <c r="GV80" s="117"/>
      <c r="GW80" s="115"/>
      <c r="GX80" s="115"/>
      <c r="GY80" s="115"/>
      <c r="GZ80" s="115"/>
      <c r="HA80" s="116"/>
      <c r="HB80" s="119"/>
      <c r="HC80" s="115"/>
      <c r="HD80" s="115"/>
      <c r="HE80" s="117"/>
      <c r="HF80" s="115"/>
      <c r="HG80" s="115"/>
      <c r="HH80" s="115"/>
      <c r="HI80" s="115"/>
      <c r="HJ80" s="116"/>
      <c r="HK80" s="121"/>
      <c r="HL80" s="119" t="s">
        <v>364</v>
      </c>
      <c r="HM80" s="116"/>
      <c r="HN80" s="119" t="s">
        <v>332</v>
      </c>
      <c r="HO80" s="116"/>
    </row>
    <row r="81" spans="1:223" ht="13.5" customHeight="1">
      <c r="A81" s="124" t="s">
        <v>139</v>
      </c>
      <c r="B81" s="113" t="s">
        <v>125</v>
      </c>
      <c r="C81" s="114"/>
      <c r="D81" s="115"/>
      <c r="E81" s="269" t="s">
        <v>549</v>
      </c>
      <c r="F81" s="124"/>
      <c r="G81" s="124"/>
      <c r="H81" s="125" t="s">
        <v>550</v>
      </c>
      <c r="I81" s="126"/>
      <c r="J81" s="127" t="s">
        <v>492</v>
      </c>
      <c r="K81" s="124"/>
      <c r="L81" s="128" t="s">
        <v>551</v>
      </c>
      <c r="M81" s="117"/>
      <c r="N81" s="124"/>
      <c r="O81" s="117" t="s">
        <v>340</v>
      </c>
      <c r="P81" s="124" t="s">
        <v>552</v>
      </c>
      <c r="Q81" s="285" t="s">
        <v>19</v>
      </c>
      <c r="R81" s="285"/>
      <c r="S81" s="124"/>
      <c r="T81" s="118"/>
      <c r="U81" s="286" t="s">
        <v>551</v>
      </c>
      <c r="V81" s="286"/>
      <c r="W81" s="115"/>
      <c r="X81" s="117"/>
      <c r="Y81" s="129" t="s">
        <v>552</v>
      </c>
      <c r="Z81" s="115"/>
      <c r="AA81" s="287"/>
      <c r="AB81" s="287"/>
      <c r="AC81" s="287"/>
      <c r="AD81" s="286" t="s">
        <v>551</v>
      </c>
      <c r="AE81" s="286"/>
      <c r="AF81" s="115"/>
      <c r="AG81" s="117"/>
      <c r="AH81" s="129" t="s">
        <v>552</v>
      </c>
      <c r="AI81" s="115"/>
      <c r="AJ81" s="287"/>
      <c r="AK81" s="287"/>
      <c r="AL81" s="287"/>
      <c r="AM81" s="286" t="s">
        <v>551</v>
      </c>
      <c r="AN81" s="286"/>
      <c r="AO81" s="115"/>
      <c r="AP81" s="117"/>
      <c r="AQ81" s="129" t="s">
        <v>552</v>
      </c>
      <c r="AR81" s="115"/>
      <c r="AS81" s="287"/>
      <c r="AT81" s="287"/>
      <c r="AU81" s="287"/>
      <c r="AV81" s="286" t="s">
        <v>551</v>
      </c>
      <c r="AW81" s="286"/>
      <c r="AX81" s="115"/>
      <c r="AY81" s="117" t="s">
        <v>340</v>
      </c>
      <c r="AZ81" s="129" t="s">
        <v>552</v>
      </c>
      <c r="BA81" s="115" t="s">
        <v>19</v>
      </c>
      <c r="BB81" s="287"/>
      <c r="BC81" s="287"/>
      <c r="BD81" s="287"/>
      <c r="BE81" s="286" t="s">
        <v>551</v>
      </c>
      <c r="BF81" s="286"/>
      <c r="BG81" s="115"/>
      <c r="BH81" s="117"/>
      <c r="BI81" s="129" t="s">
        <v>552</v>
      </c>
      <c r="BJ81" s="115"/>
      <c r="BK81" s="287"/>
      <c r="BL81" s="287"/>
      <c r="BM81" s="287"/>
      <c r="BN81" s="286" t="s">
        <v>551</v>
      </c>
      <c r="BO81" s="286"/>
      <c r="BP81" s="115"/>
      <c r="BQ81" s="117"/>
      <c r="BR81" s="129" t="s">
        <v>552</v>
      </c>
      <c r="BS81" s="115"/>
      <c r="BT81" s="287"/>
      <c r="BU81" s="287"/>
      <c r="BV81" s="287"/>
      <c r="BW81" s="286" t="s">
        <v>551</v>
      </c>
      <c r="BX81" s="286"/>
      <c r="BY81" s="115"/>
      <c r="BZ81" s="117"/>
      <c r="CA81" s="129" t="s">
        <v>552</v>
      </c>
      <c r="CB81" s="115"/>
      <c r="CC81" s="287"/>
      <c r="CD81" s="287"/>
      <c r="CE81" s="287"/>
      <c r="CF81" s="286" t="s">
        <v>551</v>
      </c>
      <c r="CG81" s="286"/>
      <c r="CH81" s="115"/>
      <c r="CI81" s="117"/>
      <c r="CJ81" s="129" t="s">
        <v>552</v>
      </c>
      <c r="CK81" s="115"/>
      <c r="CL81" s="287"/>
      <c r="CM81" s="287"/>
      <c r="CN81" s="287"/>
      <c r="CO81" s="286" t="s">
        <v>551</v>
      </c>
      <c r="CP81" s="286"/>
      <c r="CQ81" s="115"/>
      <c r="CR81" s="117"/>
      <c r="CS81" s="129" t="s">
        <v>552</v>
      </c>
      <c r="CT81" s="115"/>
      <c r="CU81" s="287"/>
      <c r="CV81" s="287"/>
      <c r="CW81" s="287"/>
      <c r="CX81" s="286" t="s">
        <v>551</v>
      </c>
      <c r="CY81" s="286"/>
      <c r="CZ81" s="115"/>
      <c r="DA81" s="117"/>
      <c r="DB81" s="129" t="s">
        <v>552</v>
      </c>
      <c r="DC81" s="115"/>
      <c r="DD81" s="287"/>
      <c r="DE81" s="287"/>
      <c r="DF81" s="287"/>
      <c r="DG81" s="286" t="s">
        <v>551</v>
      </c>
      <c r="DH81" s="286"/>
      <c r="DI81" s="115"/>
      <c r="DJ81" s="117"/>
      <c r="DK81" s="129" t="s">
        <v>552</v>
      </c>
      <c r="DL81" s="115"/>
      <c r="DM81" s="287"/>
      <c r="DN81" s="287"/>
      <c r="DO81" s="287"/>
      <c r="DP81" s="286" t="s">
        <v>551</v>
      </c>
      <c r="DQ81" s="286"/>
      <c r="DR81" s="115"/>
      <c r="DS81" s="117"/>
      <c r="DT81" s="129" t="s">
        <v>552</v>
      </c>
      <c r="DU81" s="115"/>
      <c r="DV81" s="287"/>
      <c r="DW81" s="287"/>
      <c r="DX81" s="287"/>
      <c r="DY81" s="286" t="s">
        <v>551</v>
      </c>
      <c r="DZ81" s="286"/>
      <c r="EA81" s="115"/>
      <c r="EB81" s="117"/>
      <c r="EC81" s="129" t="s">
        <v>552</v>
      </c>
      <c r="ED81" s="115"/>
      <c r="EE81" s="287"/>
      <c r="EF81" s="287"/>
      <c r="EG81" s="287"/>
      <c r="EH81" s="286" t="s">
        <v>551</v>
      </c>
      <c r="EI81" s="286"/>
      <c r="EJ81" s="115"/>
      <c r="EK81" s="117"/>
      <c r="EL81" s="129" t="s">
        <v>552</v>
      </c>
      <c r="EM81" s="115"/>
      <c r="EN81" s="287"/>
      <c r="EO81" s="287"/>
      <c r="EP81" s="287"/>
      <c r="EQ81" s="286" t="s">
        <v>551</v>
      </c>
      <c r="ER81" s="286"/>
      <c r="ES81" s="115"/>
      <c r="ET81" s="117"/>
      <c r="EU81" s="129" t="s">
        <v>552</v>
      </c>
      <c r="EV81" s="115"/>
      <c r="EW81" s="287"/>
      <c r="EX81" s="287"/>
      <c r="EY81" s="287"/>
      <c r="EZ81" s="286" t="s">
        <v>551</v>
      </c>
      <c r="FA81" s="286"/>
      <c r="FB81" s="115"/>
      <c r="FC81" s="117"/>
      <c r="FD81" s="129" t="s">
        <v>552</v>
      </c>
      <c r="FE81" s="115"/>
      <c r="FF81" s="287"/>
      <c r="FG81" s="287"/>
      <c r="FH81" s="287"/>
      <c r="FI81" s="286" t="s">
        <v>551</v>
      </c>
      <c r="FJ81" s="286"/>
      <c r="FK81" s="115"/>
      <c r="FL81" s="117"/>
      <c r="FM81" s="129" t="s">
        <v>552</v>
      </c>
      <c r="FN81" s="115"/>
      <c r="FO81" s="287"/>
      <c r="FP81" s="287"/>
      <c r="FQ81" s="287"/>
      <c r="FR81" s="286" t="s">
        <v>551</v>
      </c>
      <c r="FS81" s="286"/>
      <c r="FT81" s="115"/>
      <c r="FU81" s="117"/>
      <c r="FV81" s="129" t="s">
        <v>552</v>
      </c>
      <c r="FW81" s="115"/>
      <c r="FX81" s="287"/>
      <c r="FY81" s="287"/>
      <c r="FZ81" s="287"/>
      <c r="GA81" s="286" t="s">
        <v>551</v>
      </c>
      <c r="GB81" s="286"/>
      <c r="GC81" s="115"/>
      <c r="GD81" s="117"/>
      <c r="GE81" s="129" t="s">
        <v>552</v>
      </c>
      <c r="GF81" s="115"/>
      <c r="GG81" s="287"/>
      <c r="GH81" s="287"/>
      <c r="GI81" s="287"/>
      <c r="GJ81" s="286" t="s">
        <v>551</v>
      </c>
      <c r="GK81" s="286"/>
      <c r="GL81" s="115"/>
      <c r="GM81" s="117"/>
      <c r="GN81" s="129" t="s">
        <v>552</v>
      </c>
      <c r="GO81" s="115"/>
      <c r="GP81" s="287"/>
      <c r="GQ81" s="287"/>
      <c r="GR81" s="287"/>
      <c r="GS81" s="286" t="s">
        <v>551</v>
      </c>
      <c r="GT81" s="286"/>
      <c r="GU81" s="115"/>
      <c r="GV81" s="117"/>
      <c r="GW81" s="129" t="s">
        <v>552</v>
      </c>
      <c r="GX81" s="115"/>
      <c r="GY81" s="287"/>
      <c r="GZ81" s="287"/>
      <c r="HA81" s="287"/>
      <c r="HB81" s="286" t="s">
        <v>551</v>
      </c>
      <c r="HC81" s="286"/>
      <c r="HD81" s="115"/>
      <c r="HE81" s="117"/>
      <c r="HF81" s="129" t="s">
        <v>552</v>
      </c>
      <c r="HG81" s="115"/>
      <c r="HH81" s="287"/>
      <c r="HI81" s="287"/>
      <c r="HJ81" s="287"/>
      <c r="HK81" s="121"/>
      <c r="HL81" s="122"/>
      <c r="HM81" s="123"/>
      <c r="HN81" s="122"/>
      <c r="HO81" s="123"/>
    </row>
    <row r="82" spans="1:223" ht="23.25" customHeight="1">
      <c r="A82" s="124" t="s">
        <v>141</v>
      </c>
      <c r="B82" s="113" t="s">
        <v>128</v>
      </c>
      <c r="C82" s="114"/>
      <c r="D82" s="115"/>
      <c r="E82" s="270"/>
      <c r="F82" s="124"/>
      <c r="G82" s="124"/>
      <c r="H82" s="125" t="s">
        <v>550</v>
      </c>
      <c r="I82" s="126"/>
      <c r="J82" s="127" t="s">
        <v>492</v>
      </c>
      <c r="K82" s="124"/>
      <c r="L82" s="128" t="s">
        <v>551</v>
      </c>
      <c r="M82" s="117"/>
      <c r="N82" s="124"/>
      <c r="O82" s="117" t="s">
        <v>340</v>
      </c>
      <c r="P82" s="124" t="s">
        <v>552</v>
      </c>
      <c r="Q82" s="285" t="s">
        <v>19</v>
      </c>
      <c r="R82" s="285"/>
      <c r="S82" s="124"/>
      <c r="T82" s="118"/>
      <c r="U82" s="286" t="s">
        <v>551</v>
      </c>
      <c r="V82" s="286"/>
      <c r="W82" s="115"/>
      <c r="X82" s="117"/>
      <c r="Y82" s="129" t="s">
        <v>552</v>
      </c>
      <c r="Z82" s="115"/>
      <c r="AA82" s="287"/>
      <c r="AB82" s="287"/>
      <c r="AC82" s="287"/>
      <c r="AD82" s="286" t="s">
        <v>551</v>
      </c>
      <c r="AE82" s="286"/>
      <c r="AF82" s="115"/>
      <c r="AG82" s="117"/>
      <c r="AH82" s="129" t="s">
        <v>552</v>
      </c>
      <c r="AI82" s="115"/>
      <c r="AJ82" s="287"/>
      <c r="AK82" s="287"/>
      <c r="AL82" s="287"/>
      <c r="AM82" s="286" t="s">
        <v>551</v>
      </c>
      <c r="AN82" s="286"/>
      <c r="AO82" s="115"/>
      <c r="AP82" s="117"/>
      <c r="AQ82" s="129" t="s">
        <v>552</v>
      </c>
      <c r="AR82" s="115"/>
      <c r="AS82" s="287"/>
      <c r="AT82" s="287"/>
      <c r="AU82" s="287"/>
      <c r="AV82" s="286" t="s">
        <v>551</v>
      </c>
      <c r="AW82" s="286"/>
      <c r="AX82" s="115"/>
      <c r="AY82" s="117" t="s">
        <v>340</v>
      </c>
      <c r="AZ82" s="129" t="s">
        <v>552</v>
      </c>
      <c r="BA82" s="115" t="s">
        <v>19</v>
      </c>
      <c r="BB82" s="287"/>
      <c r="BC82" s="287"/>
      <c r="BD82" s="287"/>
      <c r="BE82" s="286" t="s">
        <v>551</v>
      </c>
      <c r="BF82" s="286"/>
      <c r="BG82" s="115"/>
      <c r="BH82" s="117"/>
      <c r="BI82" s="129" t="s">
        <v>552</v>
      </c>
      <c r="BJ82" s="115"/>
      <c r="BK82" s="287"/>
      <c r="BL82" s="287"/>
      <c r="BM82" s="287"/>
      <c r="BN82" s="286" t="s">
        <v>551</v>
      </c>
      <c r="BO82" s="286"/>
      <c r="BP82" s="115"/>
      <c r="BQ82" s="117"/>
      <c r="BR82" s="129" t="s">
        <v>552</v>
      </c>
      <c r="BS82" s="115"/>
      <c r="BT82" s="287"/>
      <c r="BU82" s="287"/>
      <c r="BV82" s="287"/>
      <c r="BW82" s="286" t="s">
        <v>551</v>
      </c>
      <c r="BX82" s="286"/>
      <c r="BY82" s="115"/>
      <c r="BZ82" s="117"/>
      <c r="CA82" s="129" t="s">
        <v>552</v>
      </c>
      <c r="CB82" s="115"/>
      <c r="CC82" s="287"/>
      <c r="CD82" s="287"/>
      <c r="CE82" s="287"/>
      <c r="CF82" s="286" t="s">
        <v>551</v>
      </c>
      <c r="CG82" s="286"/>
      <c r="CH82" s="115"/>
      <c r="CI82" s="117"/>
      <c r="CJ82" s="129" t="s">
        <v>552</v>
      </c>
      <c r="CK82" s="115"/>
      <c r="CL82" s="287"/>
      <c r="CM82" s="287"/>
      <c r="CN82" s="287"/>
      <c r="CO82" s="286" t="s">
        <v>551</v>
      </c>
      <c r="CP82" s="286"/>
      <c r="CQ82" s="115"/>
      <c r="CR82" s="117"/>
      <c r="CS82" s="129" t="s">
        <v>552</v>
      </c>
      <c r="CT82" s="115"/>
      <c r="CU82" s="287"/>
      <c r="CV82" s="287"/>
      <c r="CW82" s="287"/>
      <c r="CX82" s="286" t="s">
        <v>551</v>
      </c>
      <c r="CY82" s="286"/>
      <c r="CZ82" s="115"/>
      <c r="DA82" s="117"/>
      <c r="DB82" s="129" t="s">
        <v>552</v>
      </c>
      <c r="DC82" s="115"/>
      <c r="DD82" s="287"/>
      <c r="DE82" s="287"/>
      <c r="DF82" s="287"/>
      <c r="DG82" s="286" t="s">
        <v>551</v>
      </c>
      <c r="DH82" s="286"/>
      <c r="DI82" s="115"/>
      <c r="DJ82" s="117"/>
      <c r="DK82" s="129" t="s">
        <v>552</v>
      </c>
      <c r="DL82" s="115"/>
      <c r="DM82" s="287"/>
      <c r="DN82" s="287"/>
      <c r="DO82" s="287"/>
      <c r="DP82" s="286" t="s">
        <v>551</v>
      </c>
      <c r="DQ82" s="286"/>
      <c r="DR82" s="115"/>
      <c r="DS82" s="117"/>
      <c r="DT82" s="129" t="s">
        <v>552</v>
      </c>
      <c r="DU82" s="115"/>
      <c r="DV82" s="287"/>
      <c r="DW82" s="287"/>
      <c r="DX82" s="287"/>
      <c r="DY82" s="286" t="s">
        <v>551</v>
      </c>
      <c r="DZ82" s="286"/>
      <c r="EA82" s="115"/>
      <c r="EB82" s="117"/>
      <c r="EC82" s="129" t="s">
        <v>552</v>
      </c>
      <c r="ED82" s="115"/>
      <c r="EE82" s="287"/>
      <c r="EF82" s="287"/>
      <c r="EG82" s="287"/>
      <c r="EH82" s="286" t="s">
        <v>551</v>
      </c>
      <c r="EI82" s="286"/>
      <c r="EJ82" s="115"/>
      <c r="EK82" s="117"/>
      <c r="EL82" s="129" t="s">
        <v>552</v>
      </c>
      <c r="EM82" s="115"/>
      <c r="EN82" s="287"/>
      <c r="EO82" s="287"/>
      <c r="EP82" s="287"/>
      <c r="EQ82" s="286" t="s">
        <v>551</v>
      </c>
      <c r="ER82" s="286"/>
      <c r="ES82" s="115"/>
      <c r="ET82" s="117"/>
      <c r="EU82" s="129" t="s">
        <v>552</v>
      </c>
      <c r="EV82" s="115"/>
      <c r="EW82" s="287"/>
      <c r="EX82" s="287"/>
      <c r="EY82" s="287"/>
      <c r="EZ82" s="286" t="s">
        <v>551</v>
      </c>
      <c r="FA82" s="286"/>
      <c r="FB82" s="115"/>
      <c r="FC82" s="117"/>
      <c r="FD82" s="129" t="s">
        <v>552</v>
      </c>
      <c r="FE82" s="115"/>
      <c r="FF82" s="287"/>
      <c r="FG82" s="287"/>
      <c r="FH82" s="287"/>
      <c r="FI82" s="286" t="s">
        <v>551</v>
      </c>
      <c r="FJ82" s="286"/>
      <c r="FK82" s="115"/>
      <c r="FL82" s="117"/>
      <c r="FM82" s="129" t="s">
        <v>552</v>
      </c>
      <c r="FN82" s="115"/>
      <c r="FO82" s="287"/>
      <c r="FP82" s="287"/>
      <c r="FQ82" s="287"/>
      <c r="FR82" s="286" t="s">
        <v>551</v>
      </c>
      <c r="FS82" s="286"/>
      <c r="FT82" s="115"/>
      <c r="FU82" s="117"/>
      <c r="FV82" s="129" t="s">
        <v>552</v>
      </c>
      <c r="FW82" s="115"/>
      <c r="FX82" s="287"/>
      <c r="FY82" s="287"/>
      <c r="FZ82" s="287"/>
      <c r="GA82" s="286" t="s">
        <v>551</v>
      </c>
      <c r="GB82" s="286"/>
      <c r="GC82" s="115"/>
      <c r="GD82" s="117"/>
      <c r="GE82" s="129" t="s">
        <v>552</v>
      </c>
      <c r="GF82" s="115"/>
      <c r="GG82" s="287"/>
      <c r="GH82" s="287"/>
      <c r="GI82" s="287"/>
      <c r="GJ82" s="286" t="s">
        <v>551</v>
      </c>
      <c r="GK82" s="286"/>
      <c r="GL82" s="115"/>
      <c r="GM82" s="117"/>
      <c r="GN82" s="129" t="s">
        <v>552</v>
      </c>
      <c r="GO82" s="115"/>
      <c r="GP82" s="287"/>
      <c r="GQ82" s="287"/>
      <c r="GR82" s="287"/>
      <c r="GS82" s="286" t="s">
        <v>551</v>
      </c>
      <c r="GT82" s="286"/>
      <c r="GU82" s="115"/>
      <c r="GV82" s="117"/>
      <c r="GW82" s="129" t="s">
        <v>552</v>
      </c>
      <c r="GX82" s="115"/>
      <c r="GY82" s="287"/>
      <c r="GZ82" s="287"/>
      <c r="HA82" s="287"/>
      <c r="HB82" s="286" t="s">
        <v>551</v>
      </c>
      <c r="HC82" s="286"/>
      <c r="HD82" s="115"/>
      <c r="HE82" s="117"/>
      <c r="HF82" s="129" t="s">
        <v>552</v>
      </c>
      <c r="HG82" s="115"/>
      <c r="HH82" s="287"/>
      <c r="HI82" s="287"/>
      <c r="HJ82" s="287"/>
      <c r="HK82" s="121"/>
      <c r="HL82" s="122"/>
      <c r="HM82" s="123"/>
      <c r="HN82" s="122"/>
      <c r="HO82" s="123"/>
    </row>
    <row r="83" spans="1:223" ht="13.5" customHeight="1">
      <c r="A83" s="130" t="s">
        <v>555</v>
      </c>
      <c r="B83" s="131" t="s">
        <v>727</v>
      </c>
      <c r="C83" s="115" t="s">
        <v>24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132"/>
      <c r="DJ83" s="132"/>
      <c r="DK83" s="132"/>
      <c r="DL83" s="132"/>
      <c r="DM83" s="132"/>
      <c r="DN83" s="132"/>
      <c r="DO83" s="132"/>
      <c r="DP83" s="132"/>
      <c r="DQ83" s="132"/>
      <c r="DR83" s="132"/>
      <c r="DS83" s="132"/>
      <c r="DT83" s="132"/>
      <c r="DU83" s="132"/>
      <c r="DV83" s="132"/>
      <c r="DW83" s="132"/>
      <c r="DX83" s="132"/>
      <c r="DY83" s="132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3"/>
      <c r="HL83" s="132"/>
      <c r="HM83" s="132"/>
      <c r="HN83" s="132"/>
      <c r="HO83" s="134"/>
    </row>
    <row r="84" spans="1:223" ht="13.5" customHeight="1">
      <c r="A84" s="130"/>
      <c r="B84" s="131" t="s">
        <v>554</v>
      </c>
      <c r="C84" s="117" t="s">
        <v>556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2"/>
      <c r="DF84" s="132"/>
      <c r="DG84" s="132"/>
      <c r="DH84" s="132"/>
      <c r="DI84" s="132"/>
      <c r="DJ84" s="132"/>
      <c r="DK84" s="132"/>
      <c r="DL84" s="132"/>
      <c r="DM84" s="132"/>
      <c r="DN84" s="132"/>
      <c r="DO84" s="132"/>
      <c r="DP84" s="132"/>
      <c r="DQ84" s="132"/>
      <c r="DR84" s="132"/>
      <c r="DS84" s="132"/>
      <c r="DT84" s="132"/>
      <c r="DU84" s="132"/>
      <c r="DV84" s="132"/>
      <c r="DW84" s="132"/>
      <c r="DX84" s="132"/>
      <c r="DY84" s="132"/>
      <c r="DZ84" s="132"/>
      <c r="EA84" s="132"/>
      <c r="EB84" s="132"/>
      <c r="EC84" s="132"/>
      <c r="ED84" s="132"/>
      <c r="EE84" s="132"/>
      <c r="EF84" s="132"/>
      <c r="EG84" s="132"/>
      <c r="EH84" s="132"/>
      <c r="EI84" s="132"/>
      <c r="EJ84" s="132"/>
      <c r="EK84" s="132"/>
      <c r="EL84" s="132"/>
      <c r="EM84" s="132"/>
      <c r="EN84" s="132"/>
      <c r="EO84" s="132"/>
      <c r="EP84" s="132"/>
      <c r="EQ84" s="132"/>
      <c r="ER84" s="132"/>
      <c r="ES84" s="132"/>
      <c r="ET84" s="132"/>
      <c r="EU84" s="132"/>
      <c r="EV84" s="132"/>
      <c r="EW84" s="132"/>
      <c r="EX84" s="132"/>
      <c r="EY84" s="132"/>
      <c r="EZ84" s="132"/>
      <c r="FA84" s="132"/>
      <c r="FB84" s="132"/>
      <c r="FC84" s="132"/>
      <c r="FD84" s="132"/>
      <c r="FE84" s="132"/>
      <c r="FF84" s="132"/>
      <c r="FG84" s="132"/>
      <c r="FH84" s="132"/>
      <c r="FI84" s="132"/>
      <c r="FJ84" s="132"/>
      <c r="FK84" s="132"/>
      <c r="FL84" s="132"/>
      <c r="FM84" s="132"/>
      <c r="FN84" s="132"/>
      <c r="FO84" s="132"/>
      <c r="FP84" s="132"/>
      <c r="FQ84" s="132"/>
      <c r="FR84" s="132"/>
      <c r="FS84" s="132"/>
      <c r="FT84" s="132"/>
      <c r="FU84" s="132"/>
      <c r="FV84" s="132"/>
      <c r="FW84" s="132"/>
      <c r="FX84" s="132"/>
      <c r="FY84" s="132"/>
      <c r="FZ84" s="132"/>
      <c r="GA84" s="132"/>
      <c r="GB84" s="132"/>
      <c r="GC84" s="132"/>
      <c r="GD84" s="132"/>
      <c r="GE84" s="132"/>
      <c r="GF84" s="132"/>
      <c r="GG84" s="132"/>
      <c r="GH84" s="132"/>
      <c r="GI84" s="132"/>
      <c r="GJ84" s="132"/>
      <c r="GK84" s="132"/>
      <c r="GL84" s="132"/>
      <c r="GM84" s="132"/>
      <c r="GN84" s="132"/>
      <c r="GO84" s="132"/>
      <c r="GP84" s="132"/>
      <c r="GQ84" s="132"/>
      <c r="GR84" s="132"/>
      <c r="GS84" s="132"/>
      <c r="GT84" s="132"/>
      <c r="GU84" s="132"/>
      <c r="GV84" s="132"/>
      <c r="GW84" s="132"/>
      <c r="GX84" s="132"/>
      <c r="GY84" s="132"/>
      <c r="GZ84" s="132"/>
      <c r="HA84" s="132"/>
      <c r="HB84" s="132"/>
      <c r="HC84" s="132"/>
      <c r="HD84" s="132"/>
      <c r="HE84" s="132"/>
      <c r="HF84" s="132"/>
      <c r="HG84" s="132"/>
      <c r="HH84" s="132"/>
      <c r="HI84" s="132"/>
      <c r="HJ84" s="132"/>
      <c r="HK84" s="133"/>
      <c r="HL84" s="132"/>
      <c r="HM84" s="132"/>
      <c r="HN84" s="132"/>
      <c r="HO84" s="134"/>
    </row>
    <row r="85" spans="1:223" ht="3.75" customHeight="1" thickBot="1">
      <c r="A85" s="100"/>
      <c r="B85" s="101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0"/>
      <c r="EE85" s="100"/>
      <c r="EF85" s="100"/>
      <c r="EG85" s="100"/>
      <c r="EH85" s="100"/>
      <c r="EI85" s="100"/>
      <c r="EJ85" s="100"/>
      <c r="EK85" s="100"/>
      <c r="EL85" s="100"/>
      <c r="EM85" s="100"/>
      <c r="EN85" s="100"/>
      <c r="EO85" s="100"/>
      <c r="EP85" s="100"/>
      <c r="EQ85" s="100"/>
      <c r="ER85" s="100"/>
      <c r="ES85" s="100"/>
      <c r="ET85" s="100"/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00"/>
      <c r="FF85" s="100"/>
      <c r="FG85" s="100"/>
      <c r="FH85" s="100"/>
      <c r="FI85" s="100"/>
      <c r="FJ85" s="100"/>
      <c r="FK85" s="100"/>
      <c r="FL85" s="100"/>
      <c r="FM85" s="100"/>
      <c r="FN85" s="100"/>
      <c r="FO85" s="100"/>
      <c r="FP85" s="100"/>
      <c r="FQ85" s="100"/>
      <c r="FR85" s="100"/>
      <c r="FS85" s="100"/>
      <c r="FT85" s="100"/>
      <c r="FU85" s="100"/>
      <c r="FV85" s="100"/>
      <c r="FW85" s="100"/>
      <c r="FX85" s="100"/>
      <c r="FY85" s="100"/>
      <c r="FZ85" s="100"/>
      <c r="GA85" s="100"/>
      <c r="GB85" s="100"/>
      <c r="GC85" s="100"/>
      <c r="GD85" s="100"/>
      <c r="GE85" s="100"/>
      <c r="GF85" s="100"/>
      <c r="GG85" s="100"/>
      <c r="GH85" s="100"/>
      <c r="GI85" s="100"/>
      <c r="GJ85" s="100"/>
      <c r="GK85" s="100"/>
      <c r="GL85" s="100"/>
      <c r="GM85" s="100"/>
      <c r="GN85" s="100"/>
      <c r="GO85" s="100"/>
      <c r="GP85" s="100"/>
      <c r="GQ85" s="100"/>
      <c r="GR85" s="100"/>
      <c r="GS85" s="100"/>
      <c r="GT85" s="100"/>
      <c r="GU85" s="100"/>
      <c r="GV85" s="100"/>
      <c r="GW85" s="100"/>
      <c r="GX85" s="100"/>
      <c r="GY85" s="100"/>
      <c r="GZ85" s="100"/>
      <c r="HA85" s="100"/>
      <c r="HB85" s="100"/>
      <c r="HC85" s="100"/>
      <c r="HD85" s="100"/>
      <c r="HE85" s="100"/>
      <c r="HF85" s="100"/>
      <c r="HG85" s="100"/>
      <c r="HH85" s="100"/>
      <c r="HI85" s="100"/>
      <c r="HJ85" s="100"/>
      <c r="HK85" s="100"/>
      <c r="HL85" s="100"/>
      <c r="HM85" s="100"/>
      <c r="HN85" s="100"/>
      <c r="HO85" s="100"/>
    </row>
    <row r="86" spans="1:223" ht="13.5" customHeight="1" thickBot="1">
      <c r="A86" s="103" t="s">
        <v>142</v>
      </c>
      <c r="B86" s="110" t="s">
        <v>143</v>
      </c>
      <c r="C86" s="105" t="s">
        <v>16</v>
      </c>
      <c r="D86" s="103"/>
      <c r="E86" s="103" t="s">
        <v>24</v>
      </c>
      <c r="F86" s="103">
        <v>1</v>
      </c>
      <c r="G86" s="103" t="s">
        <v>19</v>
      </c>
      <c r="H86" s="106"/>
      <c r="I86" s="103"/>
      <c r="J86" s="103" t="s">
        <v>557</v>
      </c>
      <c r="K86" s="103"/>
      <c r="L86" s="103" t="s">
        <v>372</v>
      </c>
      <c r="M86" s="103"/>
      <c r="N86" s="103"/>
      <c r="O86" s="103" t="s">
        <v>478</v>
      </c>
      <c r="P86" s="103" t="s">
        <v>392</v>
      </c>
      <c r="Q86" s="103" t="s">
        <v>324</v>
      </c>
      <c r="R86" s="103"/>
      <c r="S86" s="103" t="s">
        <v>116</v>
      </c>
      <c r="T86" s="106"/>
      <c r="U86" s="105"/>
      <c r="V86" s="103"/>
      <c r="W86" s="103"/>
      <c r="X86" s="103"/>
      <c r="Y86" s="103"/>
      <c r="Z86" s="103"/>
      <c r="AA86" s="103"/>
      <c r="AB86" s="103"/>
      <c r="AC86" s="106"/>
      <c r="AD86" s="105"/>
      <c r="AE86" s="103"/>
      <c r="AF86" s="103"/>
      <c r="AG86" s="103"/>
      <c r="AH86" s="103"/>
      <c r="AI86" s="103"/>
      <c r="AJ86" s="103"/>
      <c r="AK86" s="103"/>
      <c r="AL86" s="106"/>
      <c r="AM86" s="105">
        <f aca="true" t="shared" si="72" ref="AM86:AR86">AM88+AM89</f>
        <v>0</v>
      </c>
      <c r="AN86" s="103">
        <f t="shared" si="72"/>
        <v>0</v>
      </c>
      <c r="AO86" s="103">
        <f t="shared" si="72"/>
        <v>0</v>
      </c>
      <c r="AP86" s="103">
        <f t="shared" si="72"/>
        <v>0</v>
      </c>
      <c r="AQ86" s="103">
        <f t="shared" si="72"/>
        <v>0</v>
      </c>
      <c r="AR86" s="103">
        <f t="shared" si="72"/>
        <v>0</v>
      </c>
      <c r="AS86" s="103"/>
      <c r="AT86" s="103"/>
      <c r="AU86" s="106"/>
      <c r="AV86" s="105">
        <f aca="true" t="shared" si="73" ref="AV86:BA86">AV88+AV89</f>
        <v>0</v>
      </c>
      <c r="AW86" s="103">
        <f t="shared" si="73"/>
        <v>0</v>
      </c>
      <c r="AX86" s="103">
        <f t="shared" si="73"/>
        <v>0</v>
      </c>
      <c r="AY86" s="103">
        <f t="shared" si="73"/>
        <v>0</v>
      </c>
      <c r="AZ86" s="103">
        <f t="shared" si="73"/>
        <v>0</v>
      </c>
      <c r="BA86" s="103">
        <f t="shared" si="73"/>
        <v>0</v>
      </c>
      <c r="BB86" s="103"/>
      <c r="BC86" s="103"/>
      <c r="BD86" s="106"/>
      <c r="BE86" s="105">
        <f aca="true" t="shared" si="74" ref="BE86:BJ86">BE88+BE89</f>
        <v>202</v>
      </c>
      <c r="BF86" s="103">
        <f t="shared" si="74"/>
        <v>60</v>
      </c>
      <c r="BG86" s="103">
        <f t="shared" si="74"/>
        <v>0</v>
      </c>
      <c r="BH86" s="103">
        <f t="shared" si="74"/>
        <v>142</v>
      </c>
      <c r="BI86" s="103">
        <f t="shared" si="74"/>
        <v>106</v>
      </c>
      <c r="BJ86" s="103">
        <f t="shared" si="74"/>
        <v>36</v>
      </c>
      <c r="BK86" s="103"/>
      <c r="BL86" s="103"/>
      <c r="BM86" s="106"/>
      <c r="BN86" s="105">
        <f aca="true" t="shared" si="75" ref="BN86:BU86">BN88+BN89</f>
        <v>162</v>
      </c>
      <c r="BO86" s="103">
        <f t="shared" si="75"/>
        <v>44</v>
      </c>
      <c r="BP86" s="103">
        <f t="shared" si="75"/>
        <v>0</v>
      </c>
      <c r="BQ86" s="103">
        <f t="shared" si="75"/>
        <v>118</v>
      </c>
      <c r="BR86" s="167">
        <f t="shared" si="75"/>
        <v>48</v>
      </c>
      <c r="BS86" s="167">
        <f t="shared" si="75"/>
        <v>40</v>
      </c>
      <c r="BT86" s="167">
        <f t="shared" si="75"/>
        <v>0</v>
      </c>
      <c r="BU86" s="167">
        <f t="shared" si="75"/>
        <v>30</v>
      </c>
      <c r="BV86" s="106"/>
      <c r="BW86" s="105"/>
      <c r="BX86" s="103"/>
      <c r="BY86" s="103"/>
      <c r="BZ86" s="103"/>
      <c r="CA86" s="103"/>
      <c r="CB86" s="103"/>
      <c r="CC86" s="103"/>
      <c r="CD86" s="103"/>
      <c r="CE86" s="106"/>
      <c r="CF86" s="105"/>
      <c r="CG86" s="103"/>
      <c r="CH86" s="103"/>
      <c r="CI86" s="103"/>
      <c r="CJ86" s="103"/>
      <c r="CK86" s="103"/>
      <c r="CL86" s="103"/>
      <c r="CM86" s="103"/>
      <c r="CN86" s="106"/>
      <c r="CO86" s="105"/>
      <c r="CP86" s="103"/>
      <c r="CQ86" s="103"/>
      <c r="CR86" s="103"/>
      <c r="CS86" s="103"/>
      <c r="CT86" s="103"/>
      <c r="CU86" s="103"/>
      <c r="CV86" s="103"/>
      <c r="CW86" s="106"/>
      <c r="CX86" s="105"/>
      <c r="CY86" s="103"/>
      <c r="CZ86" s="103"/>
      <c r="DA86" s="103"/>
      <c r="DB86" s="103"/>
      <c r="DC86" s="103"/>
      <c r="DD86" s="103"/>
      <c r="DE86" s="103"/>
      <c r="DF86" s="106"/>
      <c r="DG86" s="105"/>
      <c r="DH86" s="103"/>
      <c r="DI86" s="103"/>
      <c r="DJ86" s="103"/>
      <c r="DK86" s="103"/>
      <c r="DL86" s="103"/>
      <c r="DM86" s="103"/>
      <c r="DN86" s="103"/>
      <c r="DO86" s="106"/>
      <c r="DP86" s="105"/>
      <c r="DQ86" s="103"/>
      <c r="DR86" s="103"/>
      <c r="DS86" s="103"/>
      <c r="DT86" s="103"/>
      <c r="DU86" s="103"/>
      <c r="DV86" s="103"/>
      <c r="DW86" s="103"/>
      <c r="DX86" s="106"/>
      <c r="DY86" s="105"/>
      <c r="DZ86" s="103"/>
      <c r="EA86" s="103"/>
      <c r="EB86" s="103"/>
      <c r="EC86" s="103"/>
      <c r="ED86" s="103"/>
      <c r="EE86" s="103"/>
      <c r="EF86" s="103"/>
      <c r="EG86" s="106"/>
      <c r="EH86" s="105"/>
      <c r="EI86" s="103"/>
      <c r="EJ86" s="103"/>
      <c r="EK86" s="103"/>
      <c r="EL86" s="103"/>
      <c r="EM86" s="103"/>
      <c r="EN86" s="103"/>
      <c r="EO86" s="103"/>
      <c r="EP86" s="106"/>
      <c r="EQ86" s="105"/>
      <c r="ER86" s="103"/>
      <c r="ES86" s="103"/>
      <c r="ET86" s="103"/>
      <c r="EU86" s="103"/>
      <c r="EV86" s="103"/>
      <c r="EW86" s="103"/>
      <c r="EX86" s="103"/>
      <c r="EY86" s="106"/>
      <c r="EZ86" s="105"/>
      <c r="FA86" s="103"/>
      <c r="FB86" s="103"/>
      <c r="FC86" s="103"/>
      <c r="FD86" s="103"/>
      <c r="FE86" s="103"/>
      <c r="FF86" s="103"/>
      <c r="FG86" s="103"/>
      <c r="FH86" s="106"/>
      <c r="FI86" s="105"/>
      <c r="FJ86" s="103"/>
      <c r="FK86" s="103"/>
      <c r="FL86" s="103"/>
      <c r="FM86" s="103"/>
      <c r="FN86" s="103"/>
      <c r="FO86" s="103"/>
      <c r="FP86" s="103"/>
      <c r="FQ86" s="106"/>
      <c r="FR86" s="105"/>
      <c r="FS86" s="103"/>
      <c r="FT86" s="103"/>
      <c r="FU86" s="103"/>
      <c r="FV86" s="103"/>
      <c r="FW86" s="103"/>
      <c r="FX86" s="103"/>
      <c r="FY86" s="103"/>
      <c r="FZ86" s="106"/>
      <c r="GA86" s="105"/>
      <c r="GB86" s="103"/>
      <c r="GC86" s="103"/>
      <c r="GD86" s="103"/>
      <c r="GE86" s="103"/>
      <c r="GF86" s="103"/>
      <c r="GG86" s="103"/>
      <c r="GH86" s="103"/>
      <c r="GI86" s="106"/>
      <c r="GJ86" s="105"/>
      <c r="GK86" s="103"/>
      <c r="GL86" s="103"/>
      <c r="GM86" s="103"/>
      <c r="GN86" s="103"/>
      <c r="GO86" s="103"/>
      <c r="GP86" s="103"/>
      <c r="GQ86" s="103"/>
      <c r="GR86" s="106"/>
      <c r="GS86" s="105"/>
      <c r="GT86" s="103"/>
      <c r="GU86" s="103"/>
      <c r="GV86" s="103"/>
      <c r="GW86" s="103"/>
      <c r="GX86" s="103"/>
      <c r="GY86" s="103"/>
      <c r="GZ86" s="103"/>
      <c r="HA86" s="106"/>
      <c r="HB86" s="105"/>
      <c r="HC86" s="103"/>
      <c r="HD86" s="103"/>
      <c r="HE86" s="103"/>
      <c r="HF86" s="103"/>
      <c r="HG86" s="103"/>
      <c r="HH86" s="103"/>
      <c r="HI86" s="103"/>
      <c r="HJ86" s="106"/>
      <c r="HK86" s="107"/>
      <c r="HL86" s="105" t="s">
        <v>557</v>
      </c>
      <c r="HM86" s="106"/>
      <c r="HN86" s="105" t="s">
        <v>478</v>
      </c>
      <c r="HO86" s="106"/>
    </row>
    <row r="87" spans="1:223" ht="3.75" customHeight="1">
      <c r="A87" s="100"/>
      <c r="B87" s="101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0"/>
      <c r="EE87" s="100"/>
      <c r="EF87" s="100"/>
      <c r="EG87" s="100"/>
      <c r="EH87" s="100"/>
      <c r="EI87" s="100"/>
      <c r="EJ87" s="100"/>
      <c r="EK87" s="100"/>
      <c r="EL87" s="100"/>
      <c r="EM87" s="100"/>
      <c r="EN87" s="100"/>
      <c r="EO87" s="100"/>
      <c r="EP87" s="100"/>
      <c r="EQ87" s="100"/>
      <c r="ER87" s="100"/>
      <c r="ES87" s="100"/>
      <c r="ET87" s="100"/>
      <c r="EU87" s="100"/>
      <c r="EV87" s="100"/>
      <c r="EW87" s="100"/>
      <c r="EX87" s="100"/>
      <c r="EY87" s="100"/>
      <c r="EZ87" s="100"/>
      <c r="FA87" s="100"/>
      <c r="FB87" s="100"/>
      <c r="FC87" s="100"/>
      <c r="FD87" s="100"/>
      <c r="FE87" s="100"/>
      <c r="FF87" s="100"/>
      <c r="FG87" s="100"/>
      <c r="FH87" s="100"/>
      <c r="FI87" s="100"/>
      <c r="FJ87" s="100"/>
      <c r="FK87" s="100"/>
      <c r="FL87" s="100"/>
      <c r="FM87" s="100"/>
      <c r="FN87" s="100"/>
      <c r="FO87" s="100"/>
      <c r="FP87" s="100"/>
      <c r="FQ87" s="100"/>
      <c r="FR87" s="100"/>
      <c r="FS87" s="100"/>
      <c r="FT87" s="100"/>
      <c r="FU87" s="100"/>
      <c r="FV87" s="100"/>
      <c r="FW87" s="100"/>
      <c r="FX87" s="100"/>
      <c r="FY87" s="100"/>
      <c r="FZ87" s="100"/>
      <c r="GA87" s="100"/>
      <c r="GB87" s="100"/>
      <c r="GC87" s="100"/>
      <c r="GD87" s="100"/>
      <c r="GE87" s="100"/>
      <c r="GF87" s="100"/>
      <c r="GG87" s="100"/>
      <c r="GH87" s="100"/>
      <c r="GI87" s="100"/>
      <c r="GJ87" s="100"/>
      <c r="GK87" s="100"/>
      <c r="GL87" s="100"/>
      <c r="GM87" s="100"/>
      <c r="GN87" s="100"/>
      <c r="GO87" s="100"/>
      <c r="GP87" s="100"/>
      <c r="GQ87" s="100"/>
      <c r="GR87" s="100"/>
      <c r="GS87" s="100"/>
      <c r="GT87" s="100"/>
      <c r="GU87" s="100"/>
      <c r="GV87" s="100"/>
      <c r="GW87" s="100"/>
      <c r="GX87" s="100"/>
      <c r="GY87" s="100"/>
      <c r="GZ87" s="100"/>
      <c r="HA87" s="100"/>
      <c r="HB87" s="100"/>
      <c r="HC87" s="100"/>
      <c r="HD87" s="100"/>
      <c r="HE87" s="100"/>
      <c r="HF87" s="100"/>
      <c r="HG87" s="100"/>
      <c r="HH87" s="100"/>
      <c r="HI87" s="100"/>
      <c r="HJ87" s="100"/>
      <c r="HK87" s="100"/>
      <c r="HL87" s="100"/>
      <c r="HM87" s="100"/>
      <c r="HN87" s="100"/>
      <c r="HO87" s="100"/>
    </row>
    <row r="88" spans="1:223" s="207" customFormat="1" ht="23.25" customHeight="1">
      <c r="A88" s="196" t="s">
        <v>145</v>
      </c>
      <c r="B88" s="197" t="s">
        <v>147</v>
      </c>
      <c r="C88" s="198"/>
      <c r="D88" s="199"/>
      <c r="E88" s="199" t="s">
        <v>30</v>
      </c>
      <c r="F88" s="308">
        <v>6</v>
      </c>
      <c r="G88" s="209"/>
      <c r="H88" s="200"/>
      <c r="I88" s="199"/>
      <c r="J88" s="201">
        <f>U88+AD88+AM88+AV88+BE88+BN88</f>
        <v>286</v>
      </c>
      <c r="K88" s="199"/>
      <c r="L88" s="199">
        <f>AN88+AW88+BF88+BO88</f>
        <v>78</v>
      </c>
      <c r="M88" s="201"/>
      <c r="N88" s="199"/>
      <c r="O88" s="201">
        <f aca="true" t="shared" si="76" ref="O88:S89">AP88+AY88+BH88+BQ88</f>
        <v>208</v>
      </c>
      <c r="P88" s="202">
        <f t="shared" si="76"/>
        <v>124</v>
      </c>
      <c r="Q88" s="202">
        <f t="shared" si="76"/>
        <v>64</v>
      </c>
      <c r="R88" s="201">
        <f t="shared" si="76"/>
        <v>0</v>
      </c>
      <c r="S88" s="201">
        <f t="shared" si="76"/>
        <v>20</v>
      </c>
      <c r="T88" s="203"/>
      <c r="U88" s="204"/>
      <c r="V88" s="199"/>
      <c r="W88" s="199"/>
      <c r="X88" s="201"/>
      <c r="Y88" s="199"/>
      <c r="Z88" s="199"/>
      <c r="AA88" s="199"/>
      <c r="AB88" s="199"/>
      <c r="AC88" s="200"/>
      <c r="AD88" s="204"/>
      <c r="AE88" s="199"/>
      <c r="AF88" s="199"/>
      <c r="AG88" s="201"/>
      <c r="AH88" s="199"/>
      <c r="AI88" s="199"/>
      <c r="AJ88" s="199"/>
      <c r="AK88" s="199"/>
      <c r="AL88" s="200"/>
      <c r="AM88" s="204">
        <f>AN88+AP88</f>
        <v>0</v>
      </c>
      <c r="AN88" s="199"/>
      <c r="AO88" s="199"/>
      <c r="AP88" s="201">
        <f>AQ88+AR88+AS88+AT88</f>
        <v>0</v>
      </c>
      <c r="AQ88" s="199"/>
      <c r="AR88" s="199"/>
      <c r="AS88" s="199"/>
      <c r="AT88" s="199"/>
      <c r="AU88" s="200"/>
      <c r="AV88" s="204">
        <f>AW88+AY88</f>
        <v>0</v>
      </c>
      <c r="AW88" s="199"/>
      <c r="AX88" s="199"/>
      <c r="AY88" s="201">
        <f>AZ88+BA88+BB88+BC88</f>
        <v>0</v>
      </c>
      <c r="AZ88" s="199"/>
      <c r="BA88" s="199"/>
      <c r="BB88" s="199"/>
      <c r="BC88" s="199"/>
      <c r="BD88" s="200"/>
      <c r="BE88" s="204">
        <f>BF88+BH88</f>
        <v>154</v>
      </c>
      <c r="BF88" s="199" t="s">
        <v>66</v>
      </c>
      <c r="BG88" s="199"/>
      <c r="BH88" s="201">
        <f>BI88+BJ88+BK88+BL88</f>
        <v>110</v>
      </c>
      <c r="BI88" s="205">
        <v>82</v>
      </c>
      <c r="BJ88" s="205">
        <v>28</v>
      </c>
      <c r="BK88" s="199"/>
      <c r="BL88" s="199"/>
      <c r="BM88" s="200"/>
      <c r="BN88" s="204">
        <f>BO88+BQ88</f>
        <v>132</v>
      </c>
      <c r="BO88" s="199" t="s">
        <v>131</v>
      </c>
      <c r="BP88" s="199"/>
      <c r="BQ88" s="201">
        <f>BR88+BS88+BT88+BU88</f>
        <v>98</v>
      </c>
      <c r="BR88" s="205">
        <v>42</v>
      </c>
      <c r="BS88" s="205">
        <v>36</v>
      </c>
      <c r="BT88" s="199"/>
      <c r="BU88" s="205">
        <v>20</v>
      </c>
      <c r="BV88" s="200"/>
      <c r="BW88" s="204"/>
      <c r="BX88" s="199"/>
      <c r="BY88" s="199"/>
      <c r="BZ88" s="201"/>
      <c r="CA88" s="199"/>
      <c r="CB88" s="199"/>
      <c r="CC88" s="199"/>
      <c r="CD88" s="199"/>
      <c r="CE88" s="200"/>
      <c r="CF88" s="204"/>
      <c r="CG88" s="199"/>
      <c r="CH88" s="199"/>
      <c r="CI88" s="201"/>
      <c r="CJ88" s="199"/>
      <c r="CK88" s="199"/>
      <c r="CL88" s="199"/>
      <c r="CM88" s="199"/>
      <c r="CN88" s="200"/>
      <c r="CO88" s="204"/>
      <c r="CP88" s="199"/>
      <c r="CQ88" s="199"/>
      <c r="CR88" s="201"/>
      <c r="CS88" s="199"/>
      <c r="CT88" s="199"/>
      <c r="CU88" s="199"/>
      <c r="CV88" s="199"/>
      <c r="CW88" s="200"/>
      <c r="CX88" s="204"/>
      <c r="CY88" s="199"/>
      <c r="CZ88" s="199"/>
      <c r="DA88" s="201"/>
      <c r="DB88" s="199"/>
      <c r="DC88" s="199"/>
      <c r="DD88" s="199"/>
      <c r="DE88" s="199"/>
      <c r="DF88" s="200"/>
      <c r="DG88" s="204"/>
      <c r="DH88" s="199"/>
      <c r="DI88" s="199"/>
      <c r="DJ88" s="201"/>
      <c r="DK88" s="199"/>
      <c r="DL88" s="199"/>
      <c r="DM88" s="199"/>
      <c r="DN88" s="199"/>
      <c r="DO88" s="200"/>
      <c r="DP88" s="204"/>
      <c r="DQ88" s="199"/>
      <c r="DR88" s="199"/>
      <c r="DS88" s="201"/>
      <c r="DT88" s="199"/>
      <c r="DU88" s="199"/>
      <c r="DV88" s="199"/>
      <c r="DW88" s="199"/>
      <c r="DX88" s="200"/>
      <c r="DY88" s="204"/>
      <c r="DZ88" s="199"/>
      <c r="EA88" s="199"/>
      <c r="EB88" s="201"/>
      <c r="EC88" s="199"/>
      <c r="ED88" s="199"/>
      <c r="EE88" s="199"/>
      <c r="EF88" s="199"/>
      <c r="EG88" s="200"/>
      <c r="EH88" s="204"/>
      <c r="EI88" s="199"/>
      <c r="EJ88" s="199"/>
      <c r="EK88" s="201"/>
      <c r="EL88" s="199"/>
      <c r="EM88" s="199"/>
      <c r="EN88" s="199"/>
      <c r="EO88" s="199"/>
      <c r="EP88" s="200"/>
      <c r="EQ88" s="204"/>
      <c r="ER88" s="199"/>
      <c r="ES88" s="199"/>
      <c r="ET88" s="201"/>
      <c r="EU88" s="199"/>
      <c r="EV88" s="199"/>
      <c r="EW88" s="199"/>
      <c r="EX88" s="199"/>
      <c r="EY88" s="200"/>
      <c r="EZ88" s="204"/>
      <c r="FA88" s="199"/>
      <c r="FB88" s="199"/>
      <c r="FC88" s="201"/>
      <c r="FD88" s="199"/>
      <c r="FE88" s="199"/>
      <c r="FF88" s="199"/>
      <c r="FG88" s="199"/>
      <c r="FH88" s="200"/>
      <c r="FI88" s="204"/>
      <c r="FJ88" s="199"/>
      <c r="FK88" s="199"/>
      <c r="FL88" s="201"/>
      <c r="FM88" s="199"/>
      <c r="FN88" s="199"/>
      <c r="FO88" s="199"/>
      <c r="FP88" s="199"/>
      <c r="FQ88" s="200"/>
      <c r="FR88" s="204"/>
      <c r="FS88" s="199"/>
      <c r="FT88" s="199"/>
      <c r="FU88" s="201"/>
      <c r="FV88" s="199"/>
      <c r="FW88" s="199"/>
      <c r="FX88" s="199"/>
      <c r="FY88" s="199"/>
      <c r="FZ88" s="200"/>
      <c r="GA88" s="204"/>
      <c r="GB88" s="199"/>
      <c r="GC88" s="199"/>
      <c r="GD88" s="201"/>
      <c r="GE88" s="199"/>
      <c r="GF88" s="199"/>
      <c r="GG88" s="199"/>
      <c r="GH88" s="199"/>
      <c r="GI88" s="200"/>
      <c r="GJ88" s="204"/>
      <c r="GK88" s="199"/>
      <c r="GL88" s="199"/>
      <c r="GM88" s="201"/>
      <c r="GN88" s="199"/>
      <c r="GO88" s="199"/>
      <c r="GP88" s="199"/>
      <c r="GQ88" s="199"/>
      <c r="GR88" s="200"/>
      <c r="GS88" s="204"/>
      <c r="GT88" s="199"/>
      <c r="GU88" s="199"/>
      <c r="GV88" s="201"/>
      <c r="GW88" s="199"/>
      <c r="GX88" s="199"/>
      <c r="GY88" s="199"/>
      <c r="GZ88" s="199"/>
      <c r="HA88" s="200"/>
      <c r="HB88" s="204"/>
      <c r="HC88" s="199"/>
      <c r="HD88" s="199"/>
      <c r="HE88" s="201"/>
      <c r="HF88" s="199"/>
      <c r="HG88" s="199"/>
      <c r="HH88" s="199"/>
      <c r="HI88" s="199"/>
      <c r="HJ88" s="200"/>
      <c r="HK88" s="206"/>
      <c r="HL88" s="204" t="s">
        <v>558</v>
      </c>
      <c r="HM88" s="200"/>
      <c r="HN88" s="204" t="s">
        <v>426</v>
      </c>
      <c r="HO88" s="200"/>
    </row>
    <row r="89" spans="1:223" ht="13.5" customHeight="1">
      <c r="A89" s="112" t="s">
        <v>149</v>
      </c>
      <c r="B89" s="113" t="s">
        <v>763</v>
      </c>
      <c r="C89" s="114"/>
      <c r="D89" s="115"/>
      <c r="E89" s="115" t="s">
        <v>30</v>
      </c>
      <c r="F89" s="309"/>
      <c r="G89" s="208"/>
      <c r="H89" s="116"/>
      <c r="I89" s="115"/>
      <c r="J89" s="117">
        <f>U89+AD89+AM89+AV89+BE89+BN89</f>
        <v>78</v>
      </c>
      <c r="K89" s="115"/>
      <c r="L89" s="115">
        <f>AN89+AW89+BF89+BO89</f>
        <v>26</v>
      </c>
      <c r="M89" s="117"/>
      <c r="N89" s="115"/>
      <c r="O89" s="117">
        <f t="shared" si="76"/>
        <v>52</v>
      </c>
      <c r="P89" s="166">
        <f t="shared" si="76"/>
        <v>30</v>
      </c>
      <c r="Q89" s="166">
        <f t="shared" si="76"/>
        <v>12</v>
      </c>
      <c r="R89" s="117">
        <f t="shared" si="76"/>
        <v>0</v>
      </c>
      <c r="S89" s="117">
        <f t="shared" si="76"/>
        <v>10</v>
      </c>
      <c r="T89" s="118"/>
      <c r="U89" s="119"/>
      <c r="V89" s="115"/>
      <c r="W89" s="115"/>
      <c r="X89" s="117"/>
      <c r="Y89" s="115"/>
      <c r="Z89" s="115"/>
      <c r="AA89" s="115"/>
      <c r="AB89" s="115"/>
      <c r="AC89" s="116"/>
      <c r="AD89" s="119"/>
      <c r="AE89" s="115"/>
      <c r="AF89" s="115"/>
      <c r="AG89" s="117"/>
      <c r="AH89" s="115"/>
      <c r="AI89" s="115"/>
      <c r="AJ89" s="115"/>
      <c r="AK89" s="115"/>
      <c r="AL89" s="116"/>
      <c r="AM89" s="119"/>
      <c r="AN89" s="115"/>
      <c r="AO89" s="115"/>
      <c r="AP89" s="117"/>
      <c r="AQ89" s="115"/>
      <c r="AR89" s="115"/>
      <c r="AS89" s="115"/>
      <c r="AT89" s="115"/>
      <c r="AU89" s="116"/>
      <c r="AV89" s="119"/>
      <c r="AW89" s="115"/>
      <c r="AX89" s="115"/>
      <c r="AY89" s="117"/>
      <c r="AZ89" s="115"/>
      <c r="BA89" s="115"/>
      <c r="BB89" s="115"/>
      <c r="BC89" s="115"/>
      <c r="BD89" s="116"/>
      <c r="BE89" s="119">
        <f>BF89+BH89</f>
        <v>48</v>
      </c>
      <c r="BF89" s="115" t="s">
        <v>64</v>
      </c>
      <c r="BG89" s="115"/>
      <c r="BH89" s="117">
        <f>BI89+BJ89+BK89+BL89</f>
        <v>32</v>
      </c>
      <c r="BI89" s="120">
        <v>24</v>
      </c>
      <c r="BJ89" s="120">
        <v>8</v>
      </c>
      <c r="BK89" s="115"/>
      <c r="BL89" s="115"/>
      <c r="BM89" s="116"/>
      <c r="BN89" s="119">
        <f>BO89+BQ89</f>
        <v>30</v>
      </c>
      <c r="BO89" s="115" t="s">
        <v>42</v>
      </c>
      <c r="BP89" s="115"/>
      <c r="BQ89" s="117">
        <f>BR89+BS89+BT89+BU89</f>
        <v>20</v>
      </c>
      <c r="BR89" s="120">
        <v>6</v>
      </c>
      <c r="BS89" s="120">
        <v>4</v>
      </c>
      <c r="BT89" s="115"/>
      <c r="BU89" s="120">
        <v>10</v>
      </c>
      <c r="BV89" s="116"/>
      <c r="BW89" s="119"/>
      <c r="BX89" s="115"/>
      <c r="BY89" s="115"/>
      <c r="BZ89" s="117"/>
      <c r="CA89" s="115"/>
      <c r="CB89" s="115"/>
      <c r="CC89" s="115"/>
      <c r="CD89" s="115"/>
      <c r="CE89" s="116"/>
      <c r="CF89" s="119"/>
      <c r="CG89" s="115"/>
      <c r="CH89" s="115"/>
      <c r="CI89" s="117"/>
      <c r="CJ89" s="115"/>
      <c r="CK89" s="115"/>
      <c r="CL89" s="115"/>
      <c r="CM89" s="115"/>
      <c r="CN89" s="116"/>
      <c r="CO89" s="119"/>
      <c r="CP89" s="115"/>
      <c r="CQ89" s="115"/>
      <c r="CR89" s="117"/>
      <c r="CS89" s="115"/>
      <c r="CT89" s="115"/>
      <c r="CU89" s="115"/>
      <c r="CV89" s="115"/>
      <c r="CW89" s="116"/>
      <c r="CX89" s="119"/>
      <c r="CY89" s="115"/>
      <c r="CZ89" s="115"/>
      <c r="DA89" s="117"/>
      <c r="DB89" s="115"/>
      <c r="DC89" s="115"/>
      <c r="DD89" s="115"/>
      <c r="DE89" s="115"/>
      <c r="DF89" s="116"/>
      <c r="DG89" s="119"/>
      <c r="DH89" s="115"/>
      <c r="DI89" s="115"/>
      <c r="DJ89" s="117"/>
      <c r="DK89" s="115"/>
      <c r="DL89" s="115"/>
      <c r="DM89" s="115"/>
      <c r="DN89" s="115"/>
      <c r="DO89" s="116"/>
      <c r="DP89" s="119"/>
      <c r="DQ89" s="115"/>
      <c r="DR89" s="115"/>
      <c r="DS89" s="117"/>
      <c r="DT89" s="115"/>
      <c r="DU89" s="115"/>
      <c r="DV89" s="115"/>
      <c r="DW89" s="115"/>
      <c r="DX89" s="116"/>
      <c r="DY89" s="119"/>
      <c r="DZ89" s="115"/>
      <c r="EA89" s="115"/>
      <c r="EB89" s="117"/>
      <c r="EC89" s="115"/>
      <c r="ED89" s="115"/>
      <c r="EE89" s="115"/>
      <c r="EF89" s="115"/>
      <c r="EG89" s="116"/>
      <c r="EH89" s="119"/>
      <c r="EI89" s="115"/>
      <c r="EJ89" s="115"/>
      <c r="EK89" s="117"/>
      <c r="EL89" s="115"/>
      <c r="EM89" s="115"/>
      <c r="EN89" s="115"/>
      <c r="EO89" s="115"/>
      <c r="EP89" s="116"/>
      <c r="EQ89" s="119"/>
      <c r="ER89" s="115"/>
      <c r="ES89" s="115"/>
      <c r="ET89" s="117"/>
      <c r="EU89" s="115"/>
      <c r="EV89" s="115"/>
      <c r="EW89" s="115"/>
      <c r="EX89" s="115"/>
      <c r="EY89" s="116"/>
      <c r="EZ89" s="119"/>
      <c r="FA89" s="115"/>
      <c r="FB89" s="115"/>
      <c r="FC89" s="117"/>
      <c r="FD89" s="115"/>
      <c r="FE89" s="115"/>
      <c r="FF89" s="115"/>
      <c r="FG89" s="115"/>
      <c r="FH89" s="116"/>
      <c r="FI89" s="119"/>
      <c r="FJ89" s="115"/>
      <c r="FK89" s="115"/>
      <c r="FL89" s="117"/>
      <c r="FM89" s="115"/>
      <c r="FN89" s="115"/>
      <c r="FO89" s="115"/>
      <c r="FP89" s="115"/>
      <c r="FQ89" s="116"/>
      <c r="FR89" s="119"/>
      <c r="FS89" s="115"/>
      <c r="FT89" s="115"/>
      <c r="FU89" s="117"/>
      <c r="FV89" s="115"/>
      <c r="FW89" s="115"/>
      <c r="FX89" s="115"/>
      <c r="FY89" s="115"/>
      <c r="FZ89" s="116"/>
      <c r="GA89" s="119"/>
      <c r="GB89" s="115"/>
      <c r="GC89" s="115"/>
      <c r="GD89" s="117"/>
      <c r="GE89" s="115"/>
      <c r="GF89" s="115"/>
      <c r="GG89" s="115"/>
      <c r="GH89" s="115"/>
      <c r="GI89" s="116"/>
      <c r="GJ89" s="119"/>
      <c r="GK89" s="115"/>
      <c r="GL89" s="115"/>
      <c r="GM89" s="117"/>
      <c r="GN89" s="115"/>
      <c r="GO89" s="115"/>
      <c r="GP89" s="115"/>
      <c r="GQ89" s="115"/>
      <c r="GR89" s="116"/>
      <c r="GS89" s="119"/>
      <c r="GT89" s="115"/>
      <c r="GU89" s="115"/>
      <c r="GV89" s="117"/>
      <c r="GW89" s="115"/>
      <c r="GX89" s="115"/>
      <c r="GY89" s="115"/>
      <c r="GZ89" s="115"/>
      <c r="HA89" s="116"/>
      <c r="HB89" s="119"/>
      <c r="HC89" s="115"/>
      <c r="HD89" s="115"/>
      <c r="HE89" s="117"/>
      <c r="HF89" s="115"/>
      <c r="HG89" s="115"/>
      <c r="HH89" s="115"/>
      <c r="HI89" s="115"/>
      <c r="HJ89" s="116"/>
      <c r="HK89" s="121"/>
      <c r="HL89" s="119" t="s">
        <v>346</v>
      </c>
      <c r="HM89" s="116"/>
      <c r="HN89" s="119" t="s">
        <v>320</v>
      </c>
      <c r="HO89" s="116"/>
    </row>
    <row r="90" spans="1:223" ht="13.5" customHeight="1">
      <c r="A90" s="124" t="s">
        <v>152</v>
      </c>
      <c r="B90" s="113" t="s">
        <v>125</v>
      </c>
      <c r="C90" s="114"/>
      <c r="D90" s="115"/>
      <c r="E90" s="115" t="s">
        <v>27</v>
      </c>
      <c r="F90" s="124"/>
      <c r="G90" s="124"/>
      <c r="H90" s="125" t="s">
        <v>550</v>
      </c>
      <c r="I90" s="126"/>
      <c r="J90" s="127" t="s">
        <v>492</v>
      </c>
      <c r="K90" s="124"/>
      <c r="L90" s="128" t="s">
        <v>551</v>
      </c>
      <c r="M90" s="117"/>
      <c r="N90" s="124"/>
      <c r="O90" s="117" t="s">
        <v>340</v>
      </c>
      <c r="P90" s="124" t="s">
        <v>552</v>
      </c>
      <c r="Q90" s="285" t="s">
        <v>19</v>
      </c>
      <c r="R90" s="285"/>
      <c r="S90" s="124"/>
      <c r="T90" s="118"/>
      <c r="U90" s="286" t="s">
        <v>551</v>
      </c>
      <c r="V90" s="286"/>
      <c r="W90" s="115"/>
      <c r="X90" s="117"/>
      <c r="Y90" s="129" t="s">
        <v>552</v>
      </c>
      <c r="Z90" s="115"/>
      <c r="AA90" s="287"/>
      <c r="AB90" s="287"/>
      <c r="AC90" s="287"/>
      <c r="AD90" s="286" t="s">
        <v>551</v>
      </c>
      <c r="AE90" s="286"/>
      <c r="AF90" s="115"/>
      <c r="AG90" s="117"/>
      <c r="AH90" s="129" t="s">
        <v>552</v>
      </c>
      <c r="AI90" s="115"/>
      <c r="AJ90" s="287"/>
      <c r="AK90" s="287"/>
      <c r="AL90" s="287"/>
      <c r="AM90" s="286" t="s">
        <v>551</v>
      </c>
      <c r="AN90" s="286"/>
      <c r="AO90" s="115"/>
      <c r="AP90" s="117"/>
      <c r="AQ90" s="129" t="s">
        <v>552</v>
      </c>
      <c r="AR90" s="115"/>
      <c r="AS90" s="287"/>
      <c r="AT90" s="287"/>
      <c r="AU90" s="287"/>
      <c r="AV90" s="286" t="s">
        <v>551</v>
      </c>
      <c r="AW90" s="286"/>
      <c r="AX90" s="115"/>
      <c r="AY90" s="117"/>
      <c r="AZ90" s="129" t="s">
        <v>552</v>
      </c>
      <c r="BA90" s="115"/>
      <c r="BB90" s="287"/>
      <c r="BC90" s="287"/>
      <c r="BD90" s="287"/>
      <c r="BE90" s="286" t="s">
        <v>551</v>
      </c>
      <c r="BF90" s="286"/>
      <c r="BG90" s="115"/>
      <c r="BH90" s="117" t="s">
        <v>340</v>
      </c>
      <c r="BI90" s="129" t="s">
        <v>552</v>
      </c>
      <c r="BJ90" s="115" t="s">
        <v>19</v>
      </c>
      <c r="BK90" s="287"/>
      <c r="BL90" s="287"/>
      <c r="BM90" s="287"/>
      <c r="BN90" s="286" t="s">
        <v>551</v>
      </c>
      <c r="BO90" s="286"/>
      <c r="BP90" s="115"/>
      <c r="BQ90" s="117"/>
      <c r="BR90" s="129" t="s">
        <v>552</v>
      </c>
      <c r="BS90" s="115"/>
      <c r="BT90" s="287"/>
      <c r="BU90" s="287"/>
      <c r="BV90" s="287"/>
      <c r="BW90" s="286" t="s">
        <v>551</v>
      </c>
      <c r="BX90" s="286"/>
      <c r="BY90" s="115"/>
      <c r="BZ90" s="117"/>
      <c r="CA90" s="129" t="s">
        <v>552</v>
      </c>
      <c r="CB90" s="115"/>
      <c r="CC90" s="287"/>
      <c r="CD90" s="287"/>
      <c r="CE90" s="287"/>
      <c r="CF90" s="286" t="s">
        <v>551</v>
      </c>
      <c r="CG90" s="286"/>
      <c r="CH90" s="115"/>
      <c r="CI90" s="117"/>
      <c r="CJ90" s="129" t="s">
        <v>552</v>
      </c>
      <c r="CK90" s="115"/>
      <c r="CL90" s="287"/>
      <c r="CM90" s="287"/>
      <c r="CN90" s="287"/>
      <c r="CO90" s="286" t="s">
        <v>551</v>
      </c>
      <c r="CP90" s="286"/>
      <c r="CQ90" s="115"/>
      <c r="CR90" s="117"/>
      <c r="CS90" s="129" t="s">
        <v>552</v>
      </c>
      <c r="CT90" s="115"/>
      <c r="CU90" s="287"/>
      <c r="CV90" s="287"/>
      <c r="CW90" s="287"/>
      <c r="CX90" s="286" t="s">
        <v>551</v>
      </c>
      <c r="CY90" s="286"/>
      <c r="CZ90" s="115"/>
      <c r="DA90" s="117"/>
      <c r="DB90" s="129" t="s">
        <v>552</v>
      </c>
      <c r="DC90" s="115"/>
      <c r="DD90" s="287"/>
      <c r="DE90" s="287"/>
      <c r="DF90" s="287"/>
      <c r="DG90" s="286" t="s">
        <v>551</v>
      </c>
      <c r="DH90" s="286"/>
      <c r="DI90" s="115"/>
      <c r="DJ90" s="117"/>
      <c r="DK90" s="129" t="s">
        <v>552</v>
      </c>
      <c r="DL90" s="115"/>
      <c r="DM90" s="287"/>
      <c r="DN90" s="287"/>
      <c r="DO90" s="287"/>
      <c r="DP90" s="286" t="s">
        <v>551</v>
      </c>
      <c r="DQ90" s="286"/>
      <c r="DR90" s="115"/>
      <c r="DS90" s="117"/>
      <c r="DT90" s="129" t="s">
        <v>552</v>
      </c>
      <c r="DU90" s="115"/>
      <c r="DV90" s="287"/>
      <c r="DW90" s="287"/>
      <c r="DX90" s="287"/>
      <c r="DY90" s="286" t="s">
        <v>551</v>
      </c>
      <c r="DZ90" s="286"/>
      <c r="EA90" s="115"/>
      <c r="EB90" s="117"/>
      <c r="EC90" s="129" t="s">
        <v>552</v>
      </c>
      <c r="ED90" s="115"/>
      <c r="EE90" s="287"/>
      <c r="EF90" s="287"/>
      <c r="EG90" s="287"/>
      <c r="EH90" s="286" t="s">
        <v>551</v>
      </c>
      <c r="EI90" s="286"/>
      <c r="EJ90" s="115"/>
      <c r="EK90" s="117"/>
      <c r="EL90" s="129" t="s">
        <v>552</v>
      </c>
      <c r="EM90" s="115"/>
      <c r="EN90" s="287"/>
      <c r="EO90" s="287"/>
      <c r="EP90" s="287"/>
      <c r="EQ90" s="286" t="s">
        <v>551</v>
      </c>
      <c r="ER90" s="286"/>
      <c r="ES90" s="115"/>
      <c r="ET90" s="117"/>
      <c r="EU90" s="129" t="s">
        <v>552</v>
      </c>
      <c r="EV90" s="115"/>
      <c r="EW90" s="287"/>
      <c r="EX90" s="287"/>
      <c r="EY90" s="287"/>
      <c r="EZ90" s="286" t="s">
        <v>551</v>
      </c>
      <c r="FA90" s="286"/>
      <c r="FB90" s="115"/>
      <c r="FC90" s="117"/>
      <c r="FD90" s="129" t="s">
        <v>552</v>
      </c>
      <c r="FE90" s="115"/>
      <c r="FF90" s="287"/>
      <c r="FG90" s="287"/>
      <c r="FH90" s="287"/>
      <c r="FI90" s="286" t="s">
        <v>551</v>
      </c>
      <c r="FJ90" s="286"/>
      <c r="FK90" s="115"/>
      <c r="FL90" s="117"/>
      <c r="FM90" s="129" t="s">
        <v>552</v>
      </c>
      <c r="FN90" s="115"/>
      <c r="FO90" s="287"/>
      <c r="FP90" s="287"/>
      <c r="FQ90" s="287"/>
      <c r="FR90" s="286" t="s">
        <v>551</v>
      </c>
      <c r="FS90" s="286"/>
      <c r="FT90" s="115"/>
      <c r="FU90" s="117"/>
      <c r="FV90" s="129" t="s">
        <v>552</v>
      </c>
      <c r="FW90" s="115"/>
      <c r="FX90" s="287"/>
      <c r="FY90" s="287"/>
      <c r="FZ90" s="287"/>
      <c r="GA90" s="286" t="s">
        <v>551</v>
      </c>
      <c r="GB90" s="286"/>
      <c r="GC90" s="115"/>
      <c r="GD90" s="117"/>
      <c r="GE90" s="129" t="s">
        <v>552</v>
      </c>
      <c r="GF90" s="115"/>
      <c r="GG90" s="287"/>
      <c r="GH90" s="287"/>
      <c r="GI90" s="287"/>
      <c r="GJ90" s="286" t="s">
        <v>551</v>
      </c>
      <c r="GK90" s="286"/>
      <c r="GL90" s="115"/>
      <c r="GM90" s="117"/>
      <c r="GN90" s="129" t="s">
        <v>552</v>
      </c>
      <c r="GO90" s="115"/>
      <c r="GP90" s="287"/>
      <c r="GQ90" s="287"/>
      <c r="GR90" s="287"/>
      <c r="GS90" s="286" t="s">
        <v>551</v>
      </c>
      <c r="GT90" s="286"/>
      <c r="GU90" s="115"/>
      <c r="GV90" s="117"/>
      <c r="GW90" s="129" t="s">
        <v>552</v>
      </c>
      <c r="GX90" s="115"/>
      <c r="GY90" s="287"/>
      <c r="GZ90" s="287"/>
      <c r="HA90" s="287"/>
      <c r="HB90" s="286" t="s">
        <v>551</v>
      </c>
      <c r="HC90" s="286"/>
      <c r="HD90" s="115"/>
      <c r="HE90" s="117"/>
      <c r="HF90" s="129" t="s">
        <v>552</v>
      </c>
      <c r="HG90" s="115"/>
      <c r="HH90" s="287"/>
      <c r="HI90" s="287"/>
      <c r="HJ90" s="287"/>
      <c r="HK90" s="121"/>
      <c r="HL90" s="122"/>
      <c r="HM90" s="123"/>
      <c r="HN90" s="122"/>
      <c r="HO90" s="123"/>
    </row>
    <row r="91" spans="1:223" ht="23.25" customHeight="1">
      <c r="A91" s="124" t="s">
        <v>154</v>
      </c>
      <c r="B91" s="113" t="s">
        <v>128</v>
      </c>
      <c r="C91" s="114"/>
      <c r="D91" s="115"/>
      <c r="E91" s="115" t="s">
        <v>30</v>
      </c>
      <c r="F91" s="124"/>
      <c r="G91" s="124"/>
      <c r="H91" s="125" t="s">
        <v>550</v>
      </c>
      <c r="I91" s="126"/>
      <c r="J91" s="127" t="s">
        <v>492</v>
      </c>
      <c r="K91" s="124"/>
      <c r="L91" s="128" t="s">
        <v>551</v>
      </c>
      <c r="M91" s="117"/>
      <c r="N91" s="124"/>
      <c r="O91" s="117" t="s">
        <v>340</v>
      </c>
      <c r="P91" s="124" t="s">
        <v>552</v>
      </c>
      <c r="Q91" s="285" t="s">
        <v>19</v>
      </c>
      <c r="R91" s="285"/>
      <c r="S91" s="124"/>
      <c r="T91" s="118"/>
      <c r="U91" s="286" t="s">
        <v>551</v>
      </c>
      <c r="V91" s="286"/>
      <c r="W91" s="115"/>
      <c r="X91" s="117"/>
      <c r="Y91" s="129" t="s">
        <v>552</v>
      </c>
      <c r="Z91" s="115"/>
      <c r="AA91" s="287"/>
      <c r="AB91" s="287"/>
      <c r="AC91" s="287"/>
      <c r="AD91" s="286" t="s">
        <v>551</v>
      </c>
      <c r="AE91" s="286"/>
      <c r="AF91" s="115"/>
      <c r="AG91" s="117"/>
      <c r="AH91" s="129" t="s">
        <v>552</v>
      </c>
      <c r="AI91" s="115"/>
      <c r="AJ91" s="287"/>
      <c r="AK91" s="287"/>
      <c r="AL91" s="287"/>
      <c r="AM91" s="286" t="s">
        <v>551</v>
      </c>
      <c r="AN91" s="286"/>
      <c r="AO91" s="115"/>
      <c r="AP91" s="117"/>
      <c r="AQ91" s="129" t="s">
        <v>552</v>
      </c>
      <c r="AR91" s="115"/>
      <c r="AS91" s="287"/>
      <c r="AT91" s="287"/>
      <c r="AU91" s="287"/>
      <c r="AV91" s="286" t="s">
        <v>551</v>
      </c>
      <c r="AW91" s="286"/>
      <c r="AX91" s="115"/>
      <c r="AY91" s="117"/>
      <c r="AZ91" s="129" t="s">
        <v>552</v>
      </c>
      <c r="BA91" s="115"/>
      <c r="BB91" s="287"/>
      <c r="BC91" s="287"/>
      <c r="BD91" s="287"/>
      <c r="BE91" s="286" t="s">
        <v>551</v>
      </c>
      <c r="BF91" s="286"/>
      <c r="BG91" s="115"/>
      <c r="BH91" s="117"/>
      <c r="BI91" s="129" t="s">
        <v>552</v>
      </c>
      <c r="BJ91" s="115"/>
      <c r="BK91" s="287"/>
      <c r="BL91" s="287"/>
      <c r="BM91" s="287"/>
      <c r="BN91" s="286" t="s">
        <v>551</v>
      </c>
      <c r="BO91" s="286"/>
      <c r="BP91" s="115"/>
      <c r="BQ91" s="117" t="s">
        <v>340</v>
      </c>
      <c r="BR91" s="129" t="s">
        <v>552</v>
      </c>
      <c r="BS91" s="115" t="s">
        <v>19</v>
      </c>
      <c r="BT91" s="287"/>
      <c r="BU91" s="287"/>
      <c r="BV91" s="287"/>
      <c r="BW91" s="286" t="s">
        <v>551</v>
      </c>
      <c r="BX91" s="286"/>
      <c r="BY91" s="115"/>
      <c r="BZ91" s="117"/>
      <c r="CA91" s="129" t="s">
        <v>552</v>
      </c>
      <c r="CB91" s="115"/>
      <c r="CC91" s="287"/>
      <c r="CD91" s="287"/>
      <c r="CE91" s="287"/>
      <c r="CF91" s="286" t="s">
        <v>551</v>
      </c>
      <c r="CG91" s="286"/>
      <c r="CH91" s="115"/>
      <c r="CI91" s="117"/>
      <c r="CJ91" s="129" t="s">
        <v>552</v>
      </c>
      <c r="CK91" s="115"/>
      <c r="CL91" s="287"/>
      <c r="CM91" s="287"/>
      <c r="CN91" s="287"/>
      <c r="CO91" s="286" t="s">
        <v>551</v>
      </c>
      <c r="CP91" s="286"/>
      <c r="CQ91" s="115"/>
      <c r="CR91" s="117"/>
      <c r="CS91" s="129" t="s">
        <v>552</v>
      </c>
      <c r="CT91" s="115"/>
      <c r="CU91" s="287"/>
      <c r="CV91" s="287"/>
      <c r="CW91" s="287"/>
      <c r="CX91" s="286" t="s">
        <v>551</v>
      </c>
      <c r="CY91" s="286"/>
      <c r="CZ91" s="115"/>
      <c r="DA91" s="117"/>
      <c r="DB91" s="129" t="s">
        <v>552</v>
      </c>
      <c r="DC91" s="115"/>
      <c r="DD91" s="287"/>
      <c r="DE91" s="287"/>
      <c r="DF91" s="287"/>
      <c r="DG91" s="286" t="s">
        <v>551</v>
      </c>
      <c r="DH91" s="286"/>
      <c r="DI91" s="115"/>
      <c r="DJ91" s="117"/>
      <c r="DK91" s="129" t="s">
        <v>552</v>
      </c>
      <c r="DL91" s="115"/>
      <c r="DM91" s="287"/>
      <c r="DN91" s="287"/>
      <c r="DO91" s="287"/>
      <c r="DP91" s="286" t="s">
        <v>551</v>
      </c>
      <c r="DQ91" s="286"/>
      <c r="DR91" s="115"/>
      <c r="DS91" s="117"/>
      <c r="DT91" s="129" t="s">
        <v>552</v>
      </c>
      <c r="DU91" s="115"/>
      <c r="DV91" s="287"/>
      <c r="DW91" s="287"/>
      <c r="DX91" s="287"/>
      <c r="DY91" s="286" t="s">
        <v>551</v>
      </c>
      <c r="DZ91" s="286"/>
      <c r="EA91" s="115"/>
      <c r="EB91" s="117"/>
      <c r="EC91" s="129" t="s">
        <v>552</v>
      </c>
      <c r="ED91" s="115"/>
      <c r="EE91" s="287"/>
      <c r="EF91" s="287"/>
      <c r="EG91" s="287"/>
      <c r="EH91" s="286" t="s">
        <v>551</v>
      </c>
      <c r="EI91" s="286"/>
      <c r="EJ91" s="115"/>
      <c r="EK91" s="117"/>
      <c r="EL91" s="129" t="s">
        <v>552</v>
      </c>
      <c r="EM91" s="115"/>
      <c r="EN91" s="287"/>
      <c r="EO91" s="287"/>
      <c r="EP91" s="287"/>
      <c r="EQ91" s="286" t="s">
        <v>551</v>
      </c>
      <c r="ER91" s="286"/>
      <c r="ES91" s="115"/>
      <c r="ET91" s="117"/>
      <c r="EU91" s="129" t="s">
        <v>552</v>
      </c>
      <c r="EV91" s="115"/>
      <c r="EW91" s="287"/>
      <c r="EX91" s="287"/>
      <c r="EY91" s="287"/>
      <c r="EZ91" s="286" t="s">
        <v>551</v>
      </c>
      <c r="FA91" s="286"/>
      <c r="FB91" s="115"/>
      <c r="FC91" s="117"/>
      <c r="FD91" s="129" t="s">
        <v>552</v>
      </c>
      <c r="FE91" s="115"/>
      <c r="FF91" s="287"/>
      <c r="FG91" s="287"/>
      <c r="FH91" s="287"/>
      <c r="FI91" s="286" t="s">
        <v>551</v>
      </c>
      <c r="FJ91" s="286"/>
      <c r="FK91" s="115"/>
      <c r="FL91" s="117"/>
      <c r="FM91" s="129" t="s">
        <v>552</v>
      </c>
      <c r="FN91" s="115"/>
      <c r="FO91" s="287"/>
      <c r="FP91" s="287"/>
      <c r="FQ91" s="287"/>
      <c r="FR91" s="286" t="s">
        <v>551</v>
      </c>
      <c r="FS91" s="286"/>
      <c r="FT91" s="115"/>
      <c r="FU91" s="117"/>
      <c r="FV91" s="129" t="s">
        <v>552</v>
      </c>
      <c r="FW91" s="115"/>
      <c r="FX91" s="287"/>
      <c r="FY91" s="287"/>
      <c r="FZ91" s="287"/>
      <c r="GA91" s="286" t="s">
        <v>551</v>
      </c>
      <c r="GB91" s="286"/>
      <c r="GC91" s="115"/>
      <c r="GD91" s="117"/>
      <c r="GE91" s="129" t="s">
        <v>552</v>
      </c>
      <c r="GF91" s="115"/>
      <c r="GG91" s="287"/>
      <c r="GH91" s="287"/>
      <c r="GI91" s="287"/>
      <c r="GJ91" s="286" t="s">
        <v>551</v>
      </c>
      <c r="GK91" s="286"/>
      <c r="GL91" s="115"/>
      <c r="GM91" s="117"/>
      <c r="GN91" s="129" t="s">
        <v>552</v>
      </c>
      <c r="GO91" s="115"/>
      <c r="GP91" s="287"/>
      <c r="GQ91" s="287"/>
      <c r="GR91" s="287"/>
      <c r="GS91" s="286" t="s">
        <v>551</v>
      </c>
      <c r="GT91" s="286"/>
      <c r="GU91" s="115"/>
      <c r="GV91" s="117"/>
      <c r="GW91" s="129" t="s">
        <v>552</v>
      </c>
      <c r="GX91" s="115"/>
      <c r="GY91" s="287"/>
      <c r="GZ91" s="287"/>
      <c r="HA91" s="287"/>
      <c r="HB91" s="286" t="s">
        <v>551</v>
      </c>
      <c r="HC91" s="286"/>
      <c r="HD91" s="115"/>
      <c r="HE91" s="117"/>
      <c r="HF91" s="129" t="s">
        <v>552</v>
      </c>
      <c r="HG91" s="115"/>
      <c r="HH91" s="287"/>
      <c r="HI91" s="287"/>
      <c r="HJ91" s="287"/>
      <c r="HK91" s="121"/>
      <c r="HL91" s="122"/>
      <c r="HM91" s="123"/>
      <c r="HN91" s="122"/>
      <c r="HO91" s="123"/>
    </row>
    <row r="92" spans="1:223" ht="13.5" customHeight="1">
      <c r="A92" s="130" t="s">
        <v>559</v>
      </c>
      <c r="B92" s="131" t="s">
        <v>727</v>
      </c>
      <c r="C92" s="115" t="s">
        <v>30</v>
      </c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2"/>
      <c r="DE92" s="132"/>
      <c r="DF92" s="132"/>
      <c r="DG92" s="132"/>
      <c r="DH92" s="132"/>
      <c r="DI92" s="132"/>
      <c r="DJ92" s="132"/>
      <c r="DK92" s="132"/>
      <c r="DL92" s="132"/>
      <c r="DM92" s="132"/>
      <c r="DN92" s="132"/>
      <c r="DO92" s="132"/>
      <c r="DP92" s="132"/>
      <c r="DQ92" s="132"/>
      <c r="DR92" s="132"/>
      <c r="DS92" s="132"/>
      <c r="DT92" s="132"/>
      <c r="DU92" s="132"/>
      <c r="DV92" s="132"/>
      <c r="DW92" s="132"/>
      <c r="DX92" s="132"/>
      <c r="DY92" s="132"/>
      <c r="DZ92" s="132"/>
      <c r="EA92" s="132"/>
      <c r="EB92" s="132"/>
      <c r="EC92" s="132"/>
      <c r="ED92" s="132"/>
      <c r="EE92" s="132"/>
      <c r="EF92" s="132"/>
      <c r="EG92" s="132"/>
      <c r="EH92" s="132"/>
      <c r="EI92" s="132"/>
      <c r="EJ92" s="132"/>
      <c r="EK92" s="132"/>
      <c r="EL92" s="132"/>
      <c r="EM92" s="132"/>
      <c r="EN92" s="132"/>
      <c r="EO92" s="132"/>
      <c r="EP92" s="132"/>
      <c r="EQ92" s="132"/>
      <c r="ER92" s="132"/>
      <c r="ES92" s="132"/>
      <c r="ET92" s="132"/>
      <c r="EU92" s="132"/>
      <c r="EV92" s="132"/>
      <c r="EW92" s="132"/>
      <c r="EX92" s="132"/>
      <c r="EY92" s="132"/>
      <c r="EZ92" s="132"/>
      <c r="FA92" s="132"/>
      <c r="FB92" s="132"/>
      <c r="FC92" s="132"/>
      <c r="FD92" s="132"/>
      <c r="FE92" s="132"/>
      <c r="FF92" s="132"/>
      <c r="FG92" s="132"/>
      <c r="FH92" s="132"/>
      <c r="FI92" s="132"/>
      <c r="FJ92" s="132"/>
      <c r="FK92" s="132"/>
      <c r="FL92" s="132"/>
      <c r="FM92" s="132"/>
      <c r="FN92" s="132"/>
      <c r="FO92" s="132"/>
      <c r="FP92" s="132"/>
      <c r="FQ92" s="132"/>
      <c r="FR92" s="132"/>
      <c r="FS92" s="132"/>
      <c r="FT92" s="132"/>
      <c r="FU92" s="132"/>
      <c r="FV92" s="132"/>
      <c r="FW92" s="132"/>
      <c r="FX92" s="132"/>
      <c r="FY92" s="132"/>
      <c r="FZ92" s="132"/>
      <c r="GA92" s="132"/>
      <c r="GB92" s="132"/>
      <c r="GC92" s="132"/>
      <c r="GD92" s="132"/>
      <c r="GE92" s="132"/>
      <c r="GF92" s="132"/>
      <c r="GG92" s="132"/>
      <c r="GH92" s="132"/>
      <c r="GI92" s="132"/>
      <c r="GJ92" s="132"/>
      <c r="GK92" s="132"/>
      <c r="GL92" s="132"/>
      <c r="GM92" s="132"/>
      <c r="GN92" s="132"/>
      <c r="GO92" s="132"/>
      <c r="GP92" s="132"/>
      <c r="GQ92" s="132"/>
      <c r="GR92" s="132"/>
      <c r="GS92" s="132"/>
      <c r="GT92" s="132"/>
      <c r="GU92" s="132"/>
      <c r="GV92" s="132"/>
      <c r="GW92" s="132"/>
      <c r="GX92" s="132"/>
      <c r="GY92" s="132"/>
      <c r="GZ92" s="132"/>
      <c r="HA92" s="132"/>
      <c r="HB92" s="132"/>
      <c r="HC92" s="132"/>
      <c r="HD92" s="132"/>
      <c r="HE92" s="132"/>
      <c r="HF92" s="132"/>
      <c r="HG92" s="132"/>
      <c r="HH92" s="132"/>
      <c r="HI92" s="132"/>
      <c r="HJ92" s="132"/>
      <c r="HK92" s="133"/>
      <c r="HL92" s="132"/>
      <c r="HM92" s="132"/>
      <c r="HN92" s="132"/>
      <c r="HO92" s="134"/>
    </row>
    <row r="93" spans="1:223" ht="13.5" customHeight="1">
      <c r="A93" s="130"/>
      <c r="B93" s="131" t="s">
        <v>554</v>
      </c>
      <c r="C93" s="117" t="s">
        <v>560</v>
      </c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2"/>
      <c r="DE93" s="132"/>
      <c r="DF93" s="132"/>
      <c r="DG93" s="132"/>
      <c r="DH93" s="132"/>
      <c r="DI93" s="132"/>
      <c r="DJ93" s="132"/>
      <c r="DK93" s="132"/>
      <c r="DL93" s="132"/>
      <c r="DM93" s="132"/>
      <c r="DN93" s="132"/>
      <c r="DO93" s="132"/>
      <c r="DP93" s="132"/>
      <c r="DQ93" s="132"/>
      <c r="DR93" s="132"/>
      <c r="DS93" s="132"/>
      <c r="DT93" s="132"/>
      <c r="DU93" s="132"/>
      <c r="DV93" s="132"/>
      <c r="DW93" s="132"/>
      <c r="DX93" s="132"/>
      <c r="DY93" s="132"/>
      <c r="DZ93" s="132"/>
      <c r="EA93" s="132"/>
      <c r="EB93" s="132"/>
      <c r="EC93" s="132"/>
      <c r="ED93" s="132"/>
      <c r="EE93" s="132"/>
      <c r="EF93" s="132"/>
      <c r="EG93" s="132"/>
      <c r="EH93" s="132"/>
      <c r="EI93" s="132"/>
      <c r="EJ93" s="132"/>
      <c r="EK93" s="132"/>
      <c r="EL93" s="132"/>
      <c r="EM93" s="132"/>
      <c r="EN93" s="132"/>
      <c r="EO93" s="132"/>
      <c r="EP93" s="132"/>
      <c r="EQ93" s="132"/>
      <c r="ER93" s="132"/>
      <c r="ES93" s="132"/>
      <c r="ET93" s="132"/>
      <c r="EU93" s="132"/>
      <c r="EV93" s="132"/>
      <c r="EW93" s="132"/>
      <c r="EX93" s="132"/>
      <c r="EY93" s="132"/>
      <c r="EZ93" s="132"/>
      <c r="FA93" s="132"/>
      <c r="FB93" s="132"/>
      <c r="FC93" s="132"/>
      <c r="FD93" s="132"/>
      <c r="FE93" s="132"/>
      <c r="FF93" s="132"/>
      <c r="FG93" s="132"/>
      <c r="FH93" s="132"/>
      <c r="FI93" s="132"/>
      <c r="FJ93" s="132"/>
      <c r="FK93" s="132"/>
      <c r="FL93" s="132"/>
      <c r="FM93" s="132"/>
      <c r="FN93" s="132"/>
      <c r="FO93" s="132"/>
      <c r="FP93" s="132"/>
      <c r="FQ93" s="132"/>
      <c r="FR93" s="132"/>
      <c r="FS93" s="132"/>
      <c r="FT93" s="132"/>
      <c r="FU93" s="132"/>
      <c r="FV93" s="132"/>
      <c r="FW93" s="132"/>
      <c r="FX93" s="132"/>
      <c r="FY93" s="132"/>
      <c r="FZ93" s="132"/>
      <c r="GA93" s="132"/>
      <c r="GB93" s="132"/>
      <c r="GC93" s="132"/>
      <c r="GD93" s="132"/>
      <c r="GE93" s="132"/>
      <c r="GF93" s="132"/>
      <c r="GG93" s="132"/>
      <c r="GH93" s="132"/>
      <c r="GI93" s="132"/>
      <c r="GJ93" s="132"/>
      <c r="GK93" s="132"/>
      <c r="GL93" s="132"/>
      <c r="GM93" s="132"/>
      <c r="GN93" s="132"/>
      <c r="GO93" s="132"/>
      <c r="GP93" s="132"/>
      <c r="GQ93" s="132"/>
      <c r="GR93" s="132"/>
      <c r="GS93" s="132"/>
      <c r="GT93" s="132"/>
      <c r="GU93" s="132"/>
      <c r="GV93" s="132"/>
      <c r="GW93" s="132"/>
      <c r="GX93" s="132"/>
      <c r="GY93" s="132"/>
      <c r="GZ93" s="132"/>
      <c r="HA93" s="132"/>
      <c r="HB93" s="132"/>
      <c r="HC93" s="132"/>
      <c r="HD93" s="132"/>
      <c r="HE93" s="132"/>
      <c r="HF93" s="132"/>
      <c r="HG93" s="132"/>
      <c r="HH93" s="132"/>
      <c r="HI93" s="132"/>
      <c r="HJ93" s="132"/>
      <c r="HK93" s="133"/>
      <c r="HL93" s="132"/>
      <c r="HM93" s="132"/>
      <c r="HN93" s="132"/>
      <c r="HO93" s="134"/>
    </row>
    <row r="94" spans="1:223" ht="3.75" customHeight="1" thickBot="1">
      <c r="A94" s="100"/>
      <c r="B94" s="101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0"/>
      <c r="EE94" s="100"/>
      <c r="EF94" s="100"/>
      <c r="EG94" s="100"/>
      <c r="EH94" s="100"/>
      <c r="EI94" s="100"/>
      <c r="EJ94" s="100"/>
      <c r="EK94" s="100"/>
      <c r="EL94" s="100"/>
      <c r="EM94" s="100"/>
      <c r="EN94" s="100"/>
      <c r="EO94" s="100"/>
      <c r="EP94" s="100"/>
      <c r="EQ94" s="100"/>
      <c r="ER94" s="100"/>
      <c r="ES94" s="100"/>
      <c r="ET94" s="100"/>
      <c r="EU94" s="100"/>
      <c r="EV94" s="100"/>
      <c r="EW94" s="100"/>
      <c r="EX94" s="100"/>
      <c r="EY94" s="100"/>
      <c r="EZ94" s="100"/>
      <c r="FA94" s="100"/>
      <c r="FB94" s="100"/>
      <c r="FC94" s="100"/>
      <c r="FD94" s="100"/>
      <c r="FE94" s="100"/>
      <c r="FF94" s="100"/>
      <c r="FG94" s="100"/>
      <c r="FH94" s="100"/>
      <c r="FI94" s="100"/>
      <c r="FJ94" s="100"/>
      <c r="FK94" s="100"/>
      <c r="FL94" s="100"/>
      <c r="FM94" s="100"/>
      <c r="FN94" s="100"/>
      <c r="FO94" s="100"/>
      <c r="FP94" s="100"/>
      <c r="FQ94" s="100"/>
      <c r="FR94" s="100"/>
      <c r="FS94" s="100"/>
      <c r="FT94" s="100"/>
      <c r="FU94" s="100"/>
      <c r="FV94" s="100"/>
      <c r="FW94" s="100"/>
      <c r="FX94" s="100"/>
      <c r="FY94" s="100"/>
      <c r="FZ94" s="100"/>
      <c r="GA94" s="100"/>
      <c r="GB94" s="100"/>
      <c r="GC94" s="100"/>
      <c r="GD94" s="100"/>
      <c r="GE94" s="100"/>
      <c r="GF94" s="100"/>
      <c r="GG94" s="100"/>
      <c r="GH94" s="100"/>
      <c r="GI94" s="100"/>
      <c r="GJ94" s="100"/>
      <c r="GK94" s="100"/>
      <c r="GL94" s="100"/>
      <c r="GM94" s="100"/>
      <c r="GN94" s="100"/>
      <c r="GO94" s="100"/>
      <c r="GP94" s="100"/>
      <c r="GQ94" s="100"/>
      <c r="GR94" s="100"/>
      <c r="GS94" s="100"/>
      <c r="GT94" s="100"/>
      <c r="GU94" s="100"/>
      <c r="GV94" s="100"/>
      <c r="GW94" s="100"/>
      <c r="GX94" s="100"/>
      <c r="GY94" s="100"/>
      <c r="GZ94" s="100"/>
      <c r="HA94" s="100"/>
      <c r="HB94" s="100"/>
      <c r="HC94" s="100"/>
      <c r="HD94" s="100"/>
      <c r="HE94" s="100"/>
      <c r="HF94" s="100"/>
      <c r="HG94" s="100"/>
      <c r="HH94" s="100"/>
      <c r="HI94" s="100"/>
      <c r="HJ94" s="100"/>
      <c r="HK94" s="100"/>
      <c r="HL94" s="100"/>
      <c r="HM94" s="100"/>
      <c r="HN94" s="100"/>
      <c r="HO94" s="100"/>
    </row>
    <row r="95" spans="1:223" ht="23.25" customHeight="1" thickBot="1">
      <c r="A95" s="103" t="s">
        <v>155</v>
      </c>
      <c r="B95" s="110" t="s">
        <v>156</v>
      </c>
      <c r="C95" s="105" t="s">
        <v>16</v>
      </c>
      <c r="D95" s="103"/>
      <c r="E95" s="103" t="s">
        <v>19</v>
      </c>
      <c r="F95" s="103"/>
      <c r="G95" s="103"/>
      <c r="H95" s="106"/>
      <c r="I95" s="103"/>
      <c r="J95" s="103" t="s">
        <v>556</v>
      </c>
      <c r="K95" s="103"/>
      <c r="L95" s="103" t="s">
        <v>396</v>
      </c>
      <c r="M95" s="103"/>
      <c r="N95" s="103"/>
      <c r="O95" s="103" t="s">
        <v>509</v>
      </c>
      <c r="P95" s="103" t="s">
        <v>452</v>
      </c>
      <c r="Q95" s="103" t="s">
        <v>340</v>
      </c>
      <c r="R95" s="103"/>
      <c r="S95" s="103"/>
      <c r="T95" s="106"/>
      <c r="U95" s="105"/>
      <c r="V95" s="103"/>
      <c r="W95" s="103"/>
      <c r="X95" s="103"/>
      <c r="Y95" s="103"/>
      <c r="Z95" s="103"/>
      <c r="AA95" s="103"/>
      <c r="AB95" s="103"/>
      <c r="AC95" s="106"/>
      <c r="AD95" s="105"/>
      <c r="AE95" s="103"/>
      <c r="AF95" s="103"/>
      <c r="AG95" s="103"/>
      <c r="AH95" s="103"/>
      <c r="AI95" s="103"/>
      <c r="AJ95" s="103"/>
      <c r="AK95" s="103"/>
      <c r="AL95" s="106"/>
      <c r="AM95" s="105"/>
      <c r="AN95" s="103"/>
      <c r="AO95" s="103"/>
      <c r="AP95" s="103"/>
      <c r="AQ95" s="103"/>
      <c r="AR95" s="103"/>
      <c r="AS95" s="103"/>
      <c r="AT95" s="103"/>
      <c r="AU95" s="106"/>
      <c r="AV95" s="105"/>
      <c r="AW95" s="103"/>
      <c r="AX95" s="103"/>
      <c r="AY95" s="103"/>
      <c r="AZ95" s="103"/>
      <c r="BA95" s="103"/>
      <c r="BB95" s="103"/>
      <c r="BC95" s="103"/>
      <c r="BD95" s="106"/>
      <c r="BE95" s="190">
        <f>BE97+BE98</f>
        <v>157</v>
      </c>
      <c r="BF95" s="103">
        <f>BF97+BF98</f>
        <v>59</v>
      </c>
      <c r="BG95" s="103">
        <f aca="true" t="shared" si="77" ref="BG95:BL95">BG97+BG98</f>
        <v>0</v>
      </c>
      <c r="BH95" s="103">
        <f t="shared" si="77"/>
        <v>98</v>
      </c>
      <c r="BI95" s="103">
        <f t="shared" si="77"/>
        <v>70</v>
      </c>
      <c r="BJ95" s="103">
        <f t="shared" si="77"/>
        <v>28</v>
      </c>
      <c r="BK95" s="103">
        <f t="shared" si="77"/>
        <v>0</v>
      </c>
      <c r="BL95" s="103">
        <f t="shared" si="77"/>
        <v>0</v>
      </c>
      <c r="BM95" s="106"/>
      <c r="BN95" s="190">
        <f>BN97+BN98</f>
        <v>177</v>
      </c>
      <c r="BO95" s="103">
        <f>BO97+BO98</f>
        <v>69</v>
      </c>
      <c r="BP95" s="103">
        <f aca="true" t="shared" si="78" ref="BP95:BU95">BP97+BP98</f>
        <v>0</v>
      </c>
      <c r="BQ95" s="103">
        <f t="shared" si="78"/>
        <v>108</v>
      </c>
      <c r="BR95" s="103">
        <f t="shared" si="78"/>
        <v>84</v>
      </c>
      <c r="BS95" s="103">
        <f t="shared" si="78"/>
        <v>24</v>
      </c>
      <c r="BT95" s="103">
        <f t="shared" si="78"/>
        <v>0</v>
      </c>
      <c r="BU95" s="103">
        <f t="shared" si="78"/>
        <v>0</v>
      </c>
      <c r="BV95" s="106"/>
      <c r="BW95" s="105"/>
      <c r="BX95" s="103"/>
      <c r="BY95" s="103"/>
      <c r="BZ95" s="103"/>
      <c r="CA95" s="103"/>
      <c r="CB95" s="103"/>
      <c r="CC95" s="103"/>
      <c r="CD95" s="103"/>
      <c r="CE95" s="106"/>
      <c r="CF95" s="105"/>
      <c r="CG95" s="103"/>
      <c r="CH95" s="103"/>
      <c r="CI95" s="103"/>
      <c r="CJ95" s="103"/>
      <c r="CK95" s="103"/>
      <c r="CL95" s="103"/>
      <c r="CM95" s="103"/>
      <c r="CN95" s="106"/>
      <c r="CO95" s="105"/>
      <c r="CP95" s="103"/>
      <c r="CQ95" s="103"/>
      <c r="CR95" s="103"/>
      <c r="CS95" s="103"/>
      <c r="CT95" s="103"/>
      <c r="CU95" s="103"/>
      <c r="CV95" s="103"/>
      <c r="CW95" s="106"/>
      <c r="CX95" s="105"/>
      <c r="CY95" s="103"/>
      <c r="CZ95" s="103"/>
      <c r="DA95" s="103"/>
      <c r="DB95" s="103"/>
      <c r="DC95" s="103"/>
      <c r="DD95" s="103"/>
      <c r="DE95" s="103"/>
      <c r="DF95" s="106"/>
      <c r="DG95" s="105"/>
      <c r="DH95" s="103"/>
      <c r="DI95" s="103"/>
      <c r="DJ95" s="103"/>
      <c r="DK95" s="103"/>
      <c r="DL95" s="103"/>
      <c r="DM95" s="103"/>
      <c r="DN95" s="103"/>
      <c r="DO95" s="106"/>
      <c r="DP95" s="105"/>
      <c r="DQ95" s="103"/>
      <c r="DR95" s="103"/>
      <c r="DS95" s="103"/>
      <c r="DT95" s="103"/>
      <c r="DU95" s="103"/>
      <c r="DV95" s="103"/>
      <c r="DW95" s="103"/>
      <c r="DX95" s="106"/>
      <c r="DY95" s="105"/>
      <c r="DZ95" s="103"/>
      <c r="EA95" s="103"/>
      <c r="EB95" s="103"/>
      <c r="EC95" s="103"/>
      <c r="ED95" s="103"/>
      <c r="EE95" s="103"/>
      <c r="EF95" s="103"/>
      <c r="EG95" s="106"/>
      <c r="EH95" s="105"/>
      <c r="EI95" s="103"/>
      <c r="EJ95" s="103"/>
      <c r="EK95" s="103"/>
      <c r="EL95" s="103"/>
      <c r="EM95" s="103"/>
      <c r="EN95" s="103"/>
      <c r="EO95" s="103"/>
      <c r="EP95" s="106"/>
      <c r="EQ95" s="105"/>
      <c r="ER95" s="103"/>
      <c r="ES95" s="103"/>
      <c r="ET95" s="103"/>
      <c r="EU95" s="103"/>
      <c r="EV95" s="103"/>
      <c r="EW95" s="103"/>
      <c r="EX95" s="103"/>
      <c r="EY95" s="106"/>
      <c r="EZ95" s="105"/>
      <c r="FA95" s="103"/>
      <c r="FB95" s="103"/>
      <c r="FC95" s="103"/>
      <c r="FD95" s="103"/>
      <c r="FE95" s="103"/>
      <c r="FF95" s="103"/>
      <c r="FG95" s="103"/>
      <c r="FH95" s="106"/>
      <c r="FI95" s="105"/>
      <c r="FJ95" s="103"/>
      <c r="FK95" s="103"/>
      <c r="FL95" s="103"/>
      <c r="FM95" s="103"/>
      <c r="FN95" s="103"/>
      <c r="FO95" s="103"/>
      <c r="FP95" s="103"/>
      <c r="FQ95" s="106"/>
      <c r="FR95" s="105"/>
      <c r="FS95" s="103"/>
      <c r="FT95" s="103"/>
      <c r="FU95" s="103"/>
      <c r="FV95" s="103"/>
      <c r="FW95" s="103"/>
      <c r="FX95" s="103"/>
      <c r="FY95" s="103"/>
      <c r="FZ95" s="106"/>
      <c r="GA95" s="105"/>
      <c r="GB95" s="103"/>
      <c r="GC95" s="103"/>
      <c r="GD95" s="103"/>
      <c r="GE95" s="103"/>
      <c r="GF95" s="103"/>
      <c r="GG95" s="103"/>
      <c r="GH95" s="103"/>
      <c r="GI95" s="106"/>
      <c r="GJ95" s="105"/>
      <c r="GK95" s="103"/>
      <c r="GL95" s="103"/>
      <c r="GM95" s="103"/>
      <c r="GN95" s="103"/>
      <c r="GO95" s="103"/>
      <c r="GP95" s="103"/>
      <c r="GQ95" s="103"/>
      <c r="GR95" s="106"/>
      <c r="GS95" s="105"/>
      <c r="GT95" s="103"/>
      <c r="GU95" s="103"/>
      <c r="GV95" s="103"/>
      <c r="GW95" s="103"/>
      <c r="GX95" s="103"/>
      <c r="GY95" s="103"/>
      <c r="GZ95" s="103"/>
      <c r="HA95" s="106"/>
      <c r="HB95" s="105"/>
      <c r="HC95" s="103"/>
      <c r="HD95" s="103"/>
      <c r="HE95" s="103"/>
      <c r="HF95" s="103"/>
      <c r="HG95" s="103"/>
      <c r="HH95" s="103"/>
      <c r="HI95" s="103"/>
      <c r="HJ95" s="106"/>
      <c r="HK95" s="107"/>
      <c r="HL95" s="105" t="s">
        <v>556</v>
      </c>
      <c r="HM95" s="106"/>
      <c r="HN95" s="105" t="s">
        <v>509</v>
      </c>
      <c r="HO95" s="106"/>
    </row>
    <row r="96" spans="1:223" ht="3.75" customHeight="1">
      <c r="A96" s="100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  <c r="CM96" s="100"/>
      <c r="CN96" s="100"/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0"/>
      <c r="DD96" s="100"/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100"/>
      <c r="DS96" s="100"/>
      <c r="DT96" s="100"/>
      <c r="DU96" s="100"/>
      <c r="DV96" s="100"/>
      <c r="DW96" s="100"/>
      <c r="DX96" s="100"/>
      <c r="DY96" s="100"/>
      <c r="DZ96" s="100"/>
      <c r="EA96" s="100"/>
      <c r="EB96" s="100"/>
      <c r="EC96" s="100"/>
      <c r="ED96" s="100"/>
      <c r="EE96" s="100"/>
      <c r="EF96" s="100"/>
      <c r="EG96" s="100"/>
      <c r="EH96" s="100"/>
      <c r="EI96" s="100"/>
      <c r="EJ96" s="100"/>
      <c r="EK96" s="100"/>
      <c r="EL96" s="100"/>
      <c r="EM96" s="100"/>
      <c r="EN96" s="100"/>
      <c r="EO96" s="100"/>
      <c r="EP96" s="100"/>
      <c r="EQ96" s="100"/>
      <c r="ER96" s="100"/>
      <c r="ES96" s="100"/>
      <c r="ET96" s="100"/>
      <c r="EU96" s="100"/>
      <c r="EV96" s="100"/>
      <c r="EW96" s="100"/>
      <c r="EX96" s="100"/>
      <c r="EY96" s="100"/>
      <c r="EZ96" s="100"/>
      <c r="FA96" s="100"/>
      <c r="FB96" s="100"/>
      <c r="FC96" s="100"/>
      <c r="FD96" s="100"/>
      <c r="FE96" s="100"/>
      <c r="FF96" s="100"/>
      <c r="FG96" s="100"/>
      <c r="FH96" s="100"/>
      <c r="FI96" s="100"/>
      <c r="FJ96" s="100"/>
      <c r="FK96" s="100"/>
      <c r="FL96" s="100"/>
      <c r="FM96" s="100"/>
      <c r="FN96" s="100"/>
      <c r="FO96" s="100"/>
      <c r="FP96" s="100"/>
      <c r="FQ96" s="100"/>
      <c r="FR96" s="100"/>
      <c r="FS96" s="100"/>
      <c r="FT96" s="100"/>
      <c r="FU96" s="100"/>
      <c r="FV96" s="100"/>
      <c r="FW96" s="100"/>
      <c r="FX96" s="100"/>
      <c r="FY96" s="100"/>
      <c r="FZ96" s="100"/>
      <c r="GA96" s="100"/>
      <c r="GB96" s="100"/>
      <c r="GC96" s="100"/>
      <c r="GD96" s="100"/>
      <c r="GE96" s="100"/>
      <c r="GF96" s="100"/>
      <c r="GG96" s="100"/>
      <c r="GH96" s="100"/>
      <c r="GI96" s="100"/>
      <c r="GJ96" s="100"/>
      <c r="GK96" s="100"/>
      <c r="GL96" s="100"/>
      <c r="GM96" s="100"/>
      <c r="GN96" s="100"/>
      <c r="GO96" s="100"/>
      <c r="GP96" s="100"/>
      <c r="GQ96" s="100"/>
      <c r="GR96" s="100"/>
      <c r="GS96" s="100"/>
      <c r="GT96" s="100"/>
      <c r="GU96" s="100"/>
      <c r="GV96" s="100"/>
      <c r="GW96" s="100"/>
      <c r="GX96" s="100"/>
      <c r="GY96" s="100"/>
      <c r="GZ96" s="100"/>
      <c r="HA96" s="100"/>
      <c r="HB96" s="100"/>
      <c r="HC96" s="100"/>
      <c r="HD96" s="100"/>
      <c r="HE96" s="100"/>
      <c r="HF96" s="100"/>
      <c r="HG96" s="100"/>
      <c r="HH96" s="100"/>
      <c r="HI96" s="100"/>
      <c r="HJ96" s="100"/>
      <c r="HK96" s="100"/>
      <c r="HL96" s="100"/>
      <c r="HM96" s="100"/>
      <c r="HN96" s="100"/>
      <c r="HO96" s="100"/>
    </row>
    <row r="97" spans="1:223" s="207" customFormat="1" ht="23.25" customHeight="1">
      <c r="A97" s="196" t="s">
        <v>158</v>
      </c>
      <c r="B97" s="197" t="s">
        <v>764</v>
      </c>
      <c r="C97" s="198"/>
      <c r="D97" s="199"/>
      <c r="E97" s="269" t="s">
        <v>728</v>
      </c>
      <c r="F97" s="199"/>
      <c r="G97" s="199"/>
      <c r="H97" s="200"/>
      <c r="I97" s="199"/>
      <c r="J97" s="201">
        <f>U97+AD97+AM97+AV97+BE97+BN97</f>
        <v>256</v>
      </c>
      <c r="K97" s="199"/>
      <c r="L97" s="199">
        <f>AN97+AW97+BF97+BO97</f>
        <v>102</v>
      </c>
      <c r="M97" s="201"/>
      <c r="N97" s="199"/>
      <c r="O97" s="201">
        <f aca="true" t="shared" si="79" ref="O97:S98">AP97+AY97+BH97+BQ97</f>
        <v>154</v>
      </c>
      <c r="P97" s="202">
        <f t="shared" si="79"/>
        <v>118</v>
      </c>
      <c r="Q97" s="202">
        <f t="shared" si="79"/>
        <v>36</v>
      </c>
      <c r="R97" s="201">
        <f t="shared" si="79"/>
        <v>0</v>
      </c>
      <c r="S97" s="201">
        <f t="shared" si="79"/>
        <v>0</v>
      </c>
      <c r="T97" s="203"/>
      <c r="U97" s="204"/>
      <c r="V97" s="199"/>
      <c r="W97" s="199"/>
      <c r="X97" s="201"/>
      <c r="Y97" s="199"/>
      <c r="Z97" s="199"/>
      <c r="AA97" s="199"/>
      <c r="AB97" s="199"/>
      <c r="AC97" s="200"/>
      <c r="AD97" s="204"/>
      <c r="AE97" s="199"/>
      <c r="AF97" s="199"/>
      <c r="AG97" s="201"/>
      <c r="AH97" s="199"/>
      <c r="AI97" s="199"/>
      <c r="AJ97" s="199"/>
      <c r="AK97" s="199"/>
      <c r="AL97" s="200"/>
      <c r="AM97" s="204">
        <f>AN97+AP97</f>
        <v>0</v>
      </c>
      <c r="AN97" s="199"/>
      <c r="AO97" s="199"/>
      <c r="AP97" s="201">
        <f>AQ97+AR97+AS97+AT97</f>
        <v>0</v>
      </c>
      <c r="AQ97" s="199"/>
      <c r="AR97" s="199"/>
      <c r="AS97" s="199"/>
      <c r="AT97" s="199"/>
      <c r="AU97" s="200"/>
      <c r="AV97" s="204">
        <f>AW97+AY97</f>
        <v>0</v>
      </c>
      <c r="AW97" s="199"/>
      <c r="AX97" s="199"/>
      <c r="AY97" s="201">
        <f>AZ97+BA97+BB97+BC97</f>
        <v>0</v>
      </c>
      <c r="AZ97" s="199"/>
      <c r="BA97" s="199"/>
      <c r="BB97" s="199"/>
      <c r="BC97" s="199"/>
      <c r="BD97" s="200"/>
      <c r="BE97" s="204">
        <f>BF97+BH97</f>
        <v>133</v>
      </c>
      <c r="BF97" s="199" t="s">
        <v>319</v>
      </c>
      <c r="BG97" s="199"/>
      <c r="BH97" s="201">
        <f>BI97+BJ97+BK97+BL97</f>
        <v>82</v>
      </c>
      <c r="BI97" s="205">
        <v>60</v>
      </c>
      <c r="BJ97" s="205">
        <v>22</v>
      </c>
      <c r="BK97" s="199"/>
      <c r="BL97" s="199"/>
      <c r="BM97" s="200"/>
      <c r="BN97" s="204">
        <f>BO97+BQ97</f>
        <v>123</v>
      </c>
      <c r="BO97" s="199" t="s">
        <v>319</v>
      </c>
      <c r="BP97" s="199"/>
      <c r="BQ97" s="201">
        <f>BR97+BS97+BT97+BU97</f>
        <v>72</v>
      </c>
      <c r="BR97" s="205">
        <v>58</v>
      </c>
      <c r="BS97" s="205">
        <v>14</v>
      </c>
      <c r="BT97" s="199"/>
      <c r="BU97" s="199"/>
      <c r="BV97" s="200"/>
      <c r="BW97" s="204"/>
      <c r="BX97" s="199"/>
      <c r="BY97" s="199"/>
      <c r="BZ97" s="201"/>
      <c r="CA97" s="199"/>
      <c r="CB97" s="199"/>
      <c r="CC97" s="199"/>
      <c r="CD97" s="199"/>
      <c r="CE97" s="200"/>
      <c r="CF97" s="204"/>
      <c r="CG97" s="199"/>
      <c r="CH97" s="199"/>
      <c r="CI97" s="201"/>
      <c r="CJ97" s="199"/>
      <c r="CK97" s="199"/>
      <c r="CL97" s="199"/>
      <c r="CM97" s="199"/>
      <c r="CN97" s="200"/>
      <c r="CO97" s="204"/>
      <c r="CP97" s="199"/>
      <c r="CQ97" s="199"/>
      <c r="CR97" s="201"/>
      <c r="CS97" s="199"/>
      <c r="CT97" s="199"/>
      <c r="CU97" s="199"/>
      <c r="CV97" s="199"/>
      <c r="CW97" s="200"/>
      <c r="CX97" s="204"/>
      <c r="CY97" s="199"/>
      <c r="CZ97" s="199"/>
      <c r="DA97" s="201"/>
      <c r="DB97" s="199"/>
      <c r="DC97" s="199"/>
      <c r="DD97" s="199"/>
      <c r="DE97" s="199"/>
      <c r="DF97" s="200"/>
      <c r="DG97" s="204"/>
      <c r="DH97" s="199"/>
      <c r="DI97" s="199"/>
      <c r="DJ97" s="201"/>
      <c r="DK97" s="199"/>
      <c r="DL97" s="199"/>
      <c r="DM97" s="199"/>
      <c r="DN97" s="199"/>
      <c r="DO97" s="200"/>
      <c r="DP97" s="204"/>
      <c r="DQ97" s="199"/>
      <c r="DR97" s="199"/>
      <c r="DS97" s="201"/>
      <c r="DT97" s="199"/>
      <c r="DU97" s="199"/>
      <c r="DV97" s="199"/>
      <c r="DW97" s="199"/>
      <c r="DX97" s="200"/>
      <c r="DY97" s="204"/>
      <c r="DZ97" s="199"/>
      <c r="EA97" s="199"/>
      <c r="EB97" s="201"/>
      <c r="EC97" s="199"/>
      <c r="ED97" s="199"/>
      <c r="EE97" s="199"/>
      <c r="EF97" s="199"/>
      <c r="EG97" s="200"/>
      <c r="EH97" s="204"/>
      <c r="EI97" s="199"/>
      <c r="EJ97" s="199"/>
      <c r="EK97" s="201"/>
      <c r="EL97" s="199"/>
      <c r="EM97" s="199"/>
      <c r="EN97" s="199"/>
      <c r="EO97" s="199"/>
      <c r="EP97" s="200"/>
      <c r="EQ97" s="204"/>
      <c r="ER97" s="199"/>
      <c r="ES97" s="199"/>
      <c r="ET97" s="201"/>
      <c r="EU97" s="199"/>
      <c r="EV97" s="199"/>
      <c r="EW97" s="199"/>
      <c r="EX97" s="199"/>
      <c r="EY97" s="200"/>
      <c r="EZ97" s="204"/>
      <c r="FA97" s="199"/>
      <c r="FB97" s="199"/>
      <c r="FC97" s="201"/>
      <c r="FD97" s="199"/>
      <c r="FE97" s="199"/>
      <c r="FF97" s="199"/>
      <c r="FG97" s="199"/>
      <c r="FH97" s="200"/>
      <c r="FI97" s="204"/>
      <c r="FJ97" s="199"/>
      <c r="FK97" s="199"/>
      <c r="FL97" s="201"/>
      <c r="FM97" s="199"/>
      <c r="FN97" s="199"/>
      <c r="FO97" s="199"/>
      <c r="FP97" s="199"/>
      <c r="FQ97" s="200"/>
      <c r="FR97" s="204"/>
      <c r="FS97" s="199"/>
      <c r="FT97" s="199"/>
      <c r="FU97" s="201"/>
      <c r="FV97" s="199"/>
      <c r="FW97" s="199"/>
      <c r="FX97" s="199"/>
      <c r="FY97" s="199"/>
      <c r="FZ97" s="200"/>
      <c r="GA97" s="204"/>
      <c r="GB97" s="199"/>
      <c r="GC97" s="199"/>
      <c r="GD97" s="201"/>
      <c r="GE97" s="199"/>
      <c r="GF97" s="199"/>
      <c r="GG97" s="199"/>
      <c r="GH97" s="199"/>
      <c r="GI97" s="200"/>
      <c r="GJ97" s="204"/>
      <c r="GK97" s="199"/>
      <c r="GL97" s="199"/>
      <c r="GM97" s="201"/>
      <c r="GN97" s="199"/>
      <c r="GO97" s="199"/>
      <c r="GP97" s="199"/>
      <c r="GQ97" s="199"/>
      <c r="GR97" s="200"/>
      <c r="GS97" s="204"/>
      <c r="GT97" s="199"/>
      <c r="GU97" s="199"/>
      <c r="GV97" s="201"/>
      <c r="GW97" s="199"/>
      <c r="GX97" s="199"/>
      <c r="GY97" s="199"/>
      <c r="GZ97" s="199"/>
      <c r="HA97" s="200"/>
      <c r="HB97" s="204"/>
      <c r="HC97" s="199"/>
      <c r="HD97" s="199"/>
      <c r="HE97" s="201"/>
      <c r="HF97" s="199"/>
      <c r="HG97" s="199"/>
      <c r="HH97" s="199"/>
      <c r="HI97" s="199"/>
      <c r="HJ97" s="200"/>
      <c r="HK97" s="206"/>
      <c r="HL97" s="204" t="s">
        <v>496</v>
      </c>
      <c r="HM97" s="200"/>
      <c r="HN97" s="204" t="s">
        <v>472</v>
      </c>
      <c r="HO97" s="200"/>
    </row>
    <row r="98" spans="1:223" ht="23.25" customHeight="1">
      <c r="A98" s="112" t="s">
        <v>162</v>
      </c>
      <c r="B98" s="113" t="s">
        <v>765</v>
      </c>
      <c r="C98" s="114"/>
      <c r="D98" s="115"/>
      <c r="E98" s="270"/>
      <c r="F98" s="115"/>
      <c r="G98" s="115"/>
      <c r="H98" s="116"/>
      <c r="I98" s="115"/>
      <c r="J98" s="117">
        <f>U98+AD98+AM98+AV98+BE98+BN98</f>
        <v>78</v>
      </c>
      <c r="K98" s="115"/>
      <c r="L98" s="115">
        <f>AN98+AW98+BF98+BO98</f>
        <v>26</v>
      </c>
      <c r="M98" s="117"/>
      <c r="N98" s="115"/>
      <c r="O98" s="117">
        <f t="shared" si="79"/>
        <v>52</v>
      </c>
      <c r="P98" s="166">
        <f t="shared" si="79"/>
        <v>36</v>
      </c>
      <c r="Q98" s="166">
        <f t="shared" si="79"/>
        <v>16</v>
      </c>
      <c r="R98" s="117">
        <f t="shared" si="79"/>
        <v>0</v>
      </c>
      <c r="S98" s="117">
        <f t="shared" si="79"/>
        <v>0</v>
      </c>
      <c r="T98" s="118"/>
      <c r="U98" s="119"/>
      <c r="V98" s="115"/>
      <c r="W98" s="115"/>
      <c r="X98" s="117"/>
      <c r="Y98" s="115"/>
      <c r="Z98" s="115"/>
      <c r="AA98" s="115"/>
      <c r="AB98" s="115"/>
      <c r="AC98" s="116"/>
      <c r="AD98" s="119"/>
      <c r="AE98" s="115"/>
      <c r="AF98" s="115"/>
      <c r="AG98" s="117"/>
      <c r="AH98" s="115"/>
      <c r="AI98" s="115"/>
      <c r="AJ98" s="115"/>
      <c r="AK98" s="115"/>
      <c r="AL98" s="116"/>
      <c r="AM98" s="119">
        <f>AN98+AP98</f>
        <v>0</v>
      </c>
      <c r="AN98" s="115"/>
      <c r="AO98" s="115"/>
      <c r="AP98" s="117">
        <f>AQ98+AR98+AS98+AT98</f>
        <v>0</v>
      </c>
      <c r="AQ98" s="115"/>
      <c r="AR98" s="115"/>
      <c r="AS98" s="115"/>
      <c r="AT98" s="115"/>
      <c r="AU98" s="116"/>
      <c r="AV98" s="119">
        <f>AW98+AY98</f>
        <v>0</v>
      </c>
      <c r="AW98" s="115"/>
      <c r="AX98" s="115"/>
      <c r="AY98" s="117">
        <f>AZ98+BA98+BB98+BC98</f>
        <v>0</v>
      </c>
      <c r="AZ98" s="115"/>
      <c r="BA98" s="115"/>
      <c r="BB98" s="115"/>
      <c r="BC98" s="115"/>
      <c r="BD98" s="116"/>
      <c r="BE98" s="119">
        <f>BF98+BH98</f>
        <v>24</v>
      </c>
      <c r="BF98" s="115" t="s">
        <v>36</v>
      </c>
      <c r="BG98" s="115"/>
      <c r="BH98" s="117">
        <f>BI98+BJ98+BK98+BL98</f>
        <v>16</v>
      </c>
      <c r="BI98" s="120">
        <v>10</v>
      </c>
      <c r="BJ98" s="120">
        <v>6</v>
      </c>
      <c r="BK98" s="115"/>
      <c r="BL98" s="115"/>
      <c r="BM98" s="116"/>
      <c r="BN98" s="119">
        <f>BO98+BQ98</f>
        <v>54</v>
      </c>
      <c r="BO98" s="115" t="s">
        <v>73</v>
      </c>
      <c r="BP98" s="115"/>
      <c r="BQ98" s="117">
        <f>BR98+BS98+BT98+BU98</f>
        <v>36</v>
      </c>
      <c r="BR98" s="120">
        <v>26</v>
      </c>
      <c r="BS98" s="120">
        <v>10</v>
      </c>
      <c r="BT98" s="115"/>
      <c r="BU98" s="115"/>
      <c r="BV98" s="116"/>
      <c r="BW98" s="119"/>
      <c r="BX98" s="115"/>
      <c r="BY98" s="115"/>
      <c r="BZ98" s="117"/>
      <c r="CA98" s="115"/>
      <c r="CB98" s="115"/>
      <c r="CC98" s="115"/>
      <c r="CD98" s="115"/>
      <c r="CE98" s="116"/>
      <c r="CF98" s="119"/>
      <c r="CG98" s="115"/>
      <c r="CH98" s="115"/>
      <c r="CI98" s="117"/>
      <c r="CJ98" s="115"/>
      <c r="CK98" s="115"/>
      <c r="CL98" s="115"/>
      <c r="CM98" s="115"/>
      <c r="CN98" s="116"/>
      <c r="CO98" s="119"/>
      <c r="CP98" s="115"/>
      <c r="CQ98" s="115"/>
      <c r="CR98" s="117"/>
      <c r="CS98" s="115"/>
      <c r="CT98" s="115"/>
      <c r="CU98" s="115"/>
      <c r="CV98" s="115"/>
      <c r="CW98" s="116"/>
      <c r="CX98" s="119"/>
      <c r="CY98" s="115"/>
      <c r="CZ98" s="115"/>
      <c r="DA98" s="117"/>
      <c r="DB98" s="115"/>
      <c r="DC98" s="115"/>
      <c r="DD98" s="115"/>
      <c r="DE98" s="115"/>
      <c r="DF98" s="116"/>
      <c r="DG98" s="119"/>
      <c r="DH98" s="115"/>
      <c r="DI98" s="115"/>
      <c r="DJ98" s="117"/>
      <c r="DK98" s="115"/>
      <c r="DL98" s="115"/>
      <c r="DM98" s="115"/>
      <c r="DN98" s="115"/>
      <c r="DO98" s="116"/>
      <c r="DP98" s="119"/>
      <c r="DQ98" s="115"/>
      <c r="DR98" s="115"/>
      <c r="DS98" s="117"/>
      <c r="DT98" s="115"/>
      <c r="DU98" s="115"/>
      <c r="DV98" s="115"/>
      <c r="DW98" s="115"/>
      <c r="DX98" s="116"/>
      <c r="DY98" s="119"/>
      <c r="DZ98" s="115"/>
      <c r="EA98" s="115"/>
      <c r="EB98" s="117"/>
      <c r="EC98" s="115"/>
      <c r="ED98" s="115"/>
      <c r="EE98" s="115"/>
      <c r="EF98" s="115"/>
      <c r="EG98" s="116"/>
      <c r="EH98" s="119"/>
      <c r="EI98" s="115"/>
      <c r="EJ98" s="115"/>
      <c r="EK98" s="117"/>
      <c r="EL98" s="115"/>
      <c r="EM98" s="115"/>
      <c r="EN98" s="115"/>
      <c r="EO98" s="115"/>
      <c r="EP98" s="116"/>
      <c r="EQ98" s="119"/>
      <c r="ER98" s="115"/>
      <c r="ES98" s="115"/>
      <c r="ET98" s="117"/>
      <c r="EU98" s="115"/>
      <c r="EV98" s="115"/>
      <c r="EW98" s="115"/>
      <c r="EX98" s="115"/>
      <c r="EY98" s="116"/>
      <c r="EZ98" s="119"/>
      <c r="FA98" s="115"/>
      <c r="FB98" s="115"/>
      <c r="FC98" s="117"/>
      <c r="FD98" s="115"/>
      <c r="FE98" s="115"/>
      <c r="FF98" s="115"/>
      <c r="FG98" s="115"/>
      <c r="FH98" s="116"/>
      <c r="FI98" s="119"/>
      <c r="FJ98" s="115"/>
      <c r="FK98" s="115"/>
      <c r="FL98" s="117"/>
      <c r="FM98" s="115"/>
      <c r="FN98" s="115"/>
      <c r="FO98" s="115"/>
      <c r="FP98" s="115"/>
      <c r="FQ98" s="116"/>
      <c r="FR98" s="119"/>
      <c r="FS98" s="115"/>
      <c r="FT98" s="115"/>
      <c r="FU98" s="117"/>
      <c r="FV98" s="115"/>
      <c r="FW98" s="115"/>
      <c r="FX98" s="115"/>
      <c r="FY98" s="115"/>
      <c r="FZ98" s="116"/>
      <c r="GA98" s="119"/>
      <c r="GB98" s="115"/>
      <c r="GC98" s="115"/>
      <c r="GD98" s="117"/>
      <c r="GE98" s="115"/>
      <c r="GF98" s="115"/>
      <c r="GG98" s="115"/>
      <c r="GH98" s="115"/>
      <c r="GI98" s="116"/>
      <c r="GJ98" s="119"/>
      <c r="GK98" s="115"/>
      <c r="GL98" s="115"/>
      <c r="GM98" s="117"/>
      <c r="GN98" s="115"/>
      <c r="GO98" s="115"/>
      <c r="GP98" s="115"/>
      <c r="GQ98" s="115"/>
      <c r="GR98" s="116"/>
      <c r="GS98" s="119"/>
      <c r="GT98" s="115"/>
      <c r="GU98" s="115"/>
      <c r="GV98" s="117"/>
      <c r="GW98" s="115"/>
      <c r="GX98" s="115"/>
      <c r="GY98" s="115"/>
      <c r="GZ98" s="115"/>
      <c r="HA98" s="116"/>
      <c r="HB98" s="119"/>
      <c r="HC98" s="115"/>
      <c r="HD98" s="115"/>
      <c r="HE98" s="117"/>
      <c r="HF98" s="115"/>
      <c r="HG98" s="115"/>
      <c r="HH98" s="115"/>
      <c r="HI98" s="115"/>
      <c r="HJ98" s="116"/>
      <c r="HK98" s="121"/>
      <c r="HL98" s="119" t="s">
        <v>346</v>
      </c>
      <c r="HM98" s="116"/>
      <c r="HN98" s="119" t="s">
        <v>320</v>
      </c>
      <c r="HO98" s="116"/>
    </row>
    <row r="99" spans="1:223" ht="13.5" customHeight="1">
      <c r="A99" s="124" t="s">
        <v>164</v>
      </c>
      <c r="B99" s="113" t="s">
        <v>125</v>
      </c>
      <c r="C99" s="114"/>
      <c r="D99" s="115"/>
      <c r="E99" s="115">
        <v>6</v>
      </c>
      <c r="F99" s="124"/>
      <c r="G99" s="124"/>
      <c r="H99" s="125" t="s">
        <v>550</v>
      </c>
      <c r="I99" s="126"/>
      <c r="J99" s="127" t="s">
        <v>492</v>
      </c>
      <c r="K99" s="124"/>
      <c r="L99" s="128" t="s">
        <v>551</v>
      </c>
      <c r="M99" s="117"/>
      <c r="N99" s="124"/>
      <c r="O99" s="117" t="s">
        <v>340</v>
      </c>
      <c r="P99" s="124" t="s">
        <v>552</v>
      </c>
      <c r="Q99" s="285" t="s">
        <v>19</v>
      </c>
      <c r="R99" s="285"/>
      <c r="S99" s="124"/>
      <c r="T99" s="118"/>
      <c r="U99" s="286" t="s">
        <v>551</v>
      </c>
      <c r="V99" s="286"/>
      <c r="W99" s="115"/>
      <c r="X99" s="117"/>
      <c r="Y99" s="129" t="s">
        <v>552</v>
      </c>
      <c r="Z99" s="115"/>
      <c r="AA99" s="287"/>
      <c r="AB99" s="287"/>
      <c r="AC99" s="287"/>
      <c r="AD99" s="286" t="s">
        <v>551</v>
      </c>
      <c r="AE99" s="286"/>
      <c r="AF99" s="115"/>
      <c r="AG99" s="117"/>
      <c r="AH99" s="129" t="s">
        <v>552</v>
      </c>
      <c r="AI99" s="115"/>
      <c r="AJ99" s="287"/>
      <c r="AK99" s="287"/>
      <c r="AL99" s="287"/>
      <c r="AM99" s="286" t="s">
        <v>551</v>
      </c>
      <c r="AN99" s="286"/>
      <c r="AO99" s="115"/>
      <c r="AP99" s="117"/>
      <c r="AQ99" s="129" t="s">
        <v>552</v>
      </c>
      <c r="AR99" s="115"/>
      <c r="AS99" s="287"/>
      <c r="AT99" s="287"/>
      <c r="AU99" s="287"/>
      <c r="AV99" s="286" t="s">
        <v>551</v>
      </c>
      <c r="AW99" s="286"/>
      <c r="AX99" s="115"/>
      <c r="AY99" s="117"/>
      <c r="AZ99" s="129" t="s">
        <v>552</v>
      </c>
      <c r="BA99" s="115"/>
      <c r="BB99" s="287"/>
      <c r="BC99" s="287"/>
      <c r="BD99" s="287"/>
      <c r="BE99" s="286" t="s">
        <v>551</v>
      </c>
      <c r="BF99" s="286"/>
      <c r="BG99" s="115"/>
      <c r="BH99" s="117" t="s">
        <v>340</v>
      </c>
      <c r="BI99" s="129" t="s">
        <v>552</v>
      </c>
      <c r="BJ99" s="115" t="s">
        <v>19</v>
      </c>
      <c r="BK99" s="287"/>
      <c r="BL99" s="287"/>
      <c r="BM99" s="287"/>
      <c r="BN99" s="286" t="s">
        <v>551</v>
      </c>
      <c r="BO99" s="286"/>
      <c r="BP99" s="115"/>
      <c r="BQ99" s="117"/>
      <c r="BR99" s="129" t="s">
        <v>552</v>
      </c>
      <c r="BS99" s="115"/>
      <c r="BT99" s="287"/>
      <c r="BU99" s="287"/>
      <c r="BV99" s="287"/>
      <c r="BW99" s="286" t="s">
        <v>551</v>
      </c>
      <c r="BX99" s="286"/>
      <c r="BY99" s="115"/>
      <c r="BZ99" s="117"/>
      <c r="CA99" s="129" t="s">
        <v>552</v>
      </c>
      <c r="CB99" s="115"/>
      <c r="CC99" s="287"/>
      <c r="CD99" s="287"/>
      <c r="CE99" s="287"/>
      <c r="CF99" s="286" t="s">
        <v>551</v>
      </c>
      <c r="CG99" s="286"/>
      <c r="CH99" s="115"/>
      <c r="CI99" s="117"/>
      <c r="CJ99" s="129" t="s">
        <v>552</v>
      </c>
      <c r="CK99" s="115"/>
      <c r="CL99" s="287"/>
      <c r="CM99" s="287"/>
      <c r="CN99" s="287"/>
      <c r="CO99" s="286" t="s">
        <v>551</v>
      </c>
      <c r="CP99" s="286"/>
      <c r="CQ99" s="115"/>
      <c r="CR99" s="117"/>
      <c r="CS99" s="129" t="s">
        <v>552</v>
      </c>
      <c r="CT99" s="115"/>
      <c r="CU99" s="287"/>
      <c r="CV99" s="287"/>
      <c r="CW99" s="287"/>
      <c r="CX99" s="286" t="s">
        <v>551</v>
      </c>
      <c r="CY99" s="286"/>
      <c r="CZ99" s="115"/>
      <c r="DA99" s="117"/>
      <c r="DB99" s="129" t="s">
        <v>552</v>
      </c>
      <c r="DC99" s="115"/>
      <c r="DD99" s="287"/>
      <c r="DE99" s="287"/>
      <c r="DF99" s="287"/>
      <c r="DG99" s="286" t="s">
        <v>551</v>
      </c>
      <c r="DH99" s="286"/>
      <c r="DI99" s="115"/>
      <c r="DJ99" s="117"/>
      <c r="DK99" s="129" t="s">
        <v>552</v>
      </c>
      <c r="DL99" s="115"/>
      <c r="DM99" s="287"/>
      <c r="DN99" s="287"/>
      <c r="DO99" s="287"/>
      <c r="DP99" s="286" t="s">
        <v>551</v>
      </c>
      <c r="DQ99" s="286"/>
      <c r="DR99" s="115"/>
      <c r="DS99" s="117"/>
      <c r="DT99" s="129" t="s">
        <v>552</v>
      </c>
      <c r="DU99" s="115"/>
      <c r="DV99" s="287"/>
      <c r="DW99" s="287"/>
      <c r="DX99" s="287"/>
      <c r="DY99" s="286" t="s">
        <v>551</v>
      </c>
      <c r="DZ99" s="286"/>
      <c r="EA99" s="115"/>
      <c r="EB99" s="117"/>
      <c r="EC99" s="129" t="s">
        <v>552</v>
      </c>
      <c r="ED99" s="115"/>
      <c r="EE99" s="287"/>
      <c r="EF99" s="287"/>
      <c r="EG99" s="287"/>
      <c r="EH99" s="286" t="s">
        <v>551</v>
      </c>
      <c r="EI99" s="286"/>
      <c r="EJ99" s="115"/>
      <c r="EK99" s="117"/>
      <c r="EL99" s="129" t="s">
        <v>552</v>
      </c>
      <c r="EM99" s="115"/>
      <c r="EN99" s="287"/>
      <c r="EO99" s="287"/>
      <c r="EP99" s="287"/>
      <c r="EQ99" s="286" t="s">
        <v>551</v>
      </c>
      <c r="ER99" s="286"/>
      <c r="ES99" s="115"/>
      <c r="ET99" s="117"/>
      <c r="EU99" s="129" t="s">
        <v>552</v>
      </c>
      <c r="EV99" s="115"/>
      <c r="EW99" s="287"/>
      <c r="EX99" s="287"/>
      <c r="EY99" s="287"/>
      <c r="EZ99" s="286" t="s">
        <v>551</v>
      </c>
      <c r="FA99" s="286"/>
      <c r="FB99" s="115"/>
      <c r="FC99" s="117"/>
      <c r="FD99" s="129" t="s">
        <v>552</v>
      </c>
      <c r="FE99" s="115"/>
      <c r="FF99" s="287"/>
      <c r="FG99" s="287"/>
      <c r="FH99" s="287"/>
      <c r="FI99" s="286" t="s">
        <v>551</v>
      </c>
      <c r="FJ99" s="286"/>
      <c r="FK99" s="115"/>
      <c r="FL99" s="117"/>
      <c r="FM99" s="129" t="s">
        <v>552</v>
      </c>
      <c r="FN99" s="115"/>
      <c r="FO99" s="287"/>
      <c r="FP99" s="287"/>
      <c r="FQ99" s="287"/>
      <c r="FR99" s="286" t="s">
        <v>551</v>
      </c>
      <c r="FS99" s="286"/>
      <c r="FT99" s="115"/>
      <c r="FU99" s="117"/>
      <c r="FV99" s="129" t="s">
        <v>552</v>
      </c>
      <c r="FW99" s="115"/>
      <c r="FX99" s="287"/>
      <c r="FY99" s="287"/>
      <c r="FZ99" s="287"/>
      <c r="GA99" s="286" t="s">
        <v>551</v>
      </c>
      <c r="GB99" s="286"/>
      <c r="GC99" s="115"/>
      <c r="GD99" s="117"/>
      <c r="GE99" s="129" t="s">
        <v>552</v>
      </c>
      <c r="GF99" s="115"/>
      <c r="GG99" s="287"/>
      <c r="GH99" s="287"/>
      <c r="GI99" s="287"/>
      <c r="GJ99" s="286" t="s">
        <v>551</v>
      </c>
      <c r="GK99" s="286"/>
      <c r="GL99" s="115"/>
      <c r="GM99" s="117"/>
      <c r="GN99" s="129" t="s">
        <v>552</v>
      </c>
      <c r="GO99" s="115"/>
      <c r="GP99" s="287"/>
      <c r="GQ99" s="287"/>
      <c r="GR99" s="287"/>
      <c r="GS99" s="286" t="s">
        <v>551</v>
      </c>
      <c r="GT99" s="286"/>
      <c r="GU99" s="115"/>
      <c r="GV99" s="117"/>
      <c r="GW99" s="129" t="s">
        <v>552</v>
      </c>
      <c r="GX99" s="115"/>
      <c r="GY99" s="287"/>
      <c r="GZ99" s="287"/>
      <c r="HA99" s="287"/>
      <c r="HB99" s="286" t="s">
        <v>551</v>
      </c>
      <c r="HC99" s="286"/>
      <c r="HD99" s="115"/>
      <c r="HE99" s="117"/>
      <c r="HF99" s="129" t="s">
        <v>552</v>
      </c>
      <c r="HG99" s="115"/>
      <c r="HH99" s="287"/>
      <c r="HI99" s="287"/>
      <c r="HJ99" s="287"/>
      <c r="HK99" s="121"/>
      <c r="HL99" s="122"/>
      <c r="HM99" s="123"/>
      <c r="HN99" s="122"/>
      <c r="HO99" s="123"/>
    </row>
    <row r="100" spans="1:223" ht="23.25" customHeight="1">
      <c r="A100" s="124" t="s">
        <v>166</v>
      </c>
      <c r="B100" s="113" t="s">
        <v>128</v>
      </c>
      <c r="C100" s="114"/>
      <c r="D100" s="115"/>
      <c r="E100" s="185">
        <v>6</v>
      </c>
      <c r="F100" s="124"/>
      <c r="G100" s="124"/>
      <c r="H100" s="125" t="s">
        <v>550</v>
      </c>
      <c r="I100" s="126"/>
      <c r="J100" s="127" t="s">
        <v>492</v>
      </c>
      <c r="K100" s="124"/>
      <c r="L100" s="128" t="s">
        <v>551</v>
      </c>
      <c r="M100" s="117"/>
      <c r="N100" s="124"/>
      <c r="O100" s="117" t="s">
        <v>340</v>
      </c>
      <c r="P100" s="124" t="s">
        <v>552</v>
      </c>
      <c r="Q100" s="285" t="s">
        <v>19</v>
      </c>
      <c r="R100" s="285"/>
      <c r="S100" s="124"/>
      <c r="T100" s="118"/>
      <c r="U100" s="286" t="s">
        <v>551</v>
      </c>
      <c r="V100" s="286"/>
      <c r="W100" s="115"/>
      <c r="X100" s="117"/>
      <c r="Y100" s="129" t="s">
        <v>552</v>
      </c>
      <c r="Z100" s="115"/>
      <c r="AA100" s="287"/>
      <c r="AB100" s="287"/>
      <c r="AC100" s="287"/>
      <c r="AD100" s="286" t="s">
        <v>551</v>
      </c>
      <c r="AE100" s="286"/>
      <c r="AF100" s="115"/>
      <c r="AG100" s="117"/>
      <c r="AH100" s="129" t="s">
        <v>552</v>
      </c>
      <c r="AI100" s="115"/>
      <c r="AJ100" s="287"/>
      <c r="AK100" s="287"/>
      <c r="AL100" s="287"/>
      <c r="AM100" s="286" t="s">
        <v>551</v>
      </c>
      <c r="AN100" s="286"/>
      <c r="AO100" s="115"/>
      <c r="AP100" s="117"/>
      <c r="AQ100" s="129" t="s">
        <v>552</v>
      </c>
      <c r="AR100" s="115"/>
      <c r="AS100" s="287"/>
      <c r="AT100" s="287"/>
      <c r="AU100" s="287"/>
      <c r="AV100" s="286" t="s">
        <v>551</v>
      </c>
      <c r="AW100" s="286"/>
      <c r="AX100" s="115"/>
      <c r="AY100" s="117"/>
      <c r="AZ100" s="129" t="s">
        <v>552</v>
      </c>
      <c r="BA100" s="115"/>
      <c r="BB100" s="287"/>
      <c r="BC100" s="287"/>
      <c r="BD100" s="287"/>
      <c r="BE100" s="286" t="s">
        <v>551</v>
      </c>
      <c r="BF100" s="286"/>
      <c r="BG100" s="115"/>
      <c r="BH100" s="117"/>
      <c r="BI100" s="129" t="s">
        <v>552</v>
      </c>
      <c r="BJ100" s="115"/>
      <c r="BK100" s="287"/>
      <c r="BL100" s="287"/>
      <c r="BM100" s="287"/>
      <c r="BN100" s="286" t="s">
        <v>551</v>
      </c>
      <c r="BO100" s="286"/>
      <c r="BP100" s="115"/>
      <c r="BQ100" s="117" t="s">
        <v>340</v>
      </c>
      <c r="BR100" s="129" t="s">
        <v>552</v>
      </c>
      <c r="BS100" s="115" t="s">
        <v>19</v>
      </c>
      <c r="BT100" s="287"/>
      <c r="BU100" s="287"/>
      <c r="BV100" s="287"/>
      <c r="BW100" s="286" t="s">
        <v>551</v>
      </c>
      <c r="BX100" s="286"/>
      <c r="BY100" s="115"/>
      <c r="BZ100" s="117"/>
      <c r="CA100" s="129" t="s">
        <v>552</v>
      </c>
      <c r="CB100" s="115"/>
      <c r="CC100" s="287"/>
      <c r="CD100" s="287"/>
      <c r="CE100" s="287"/>
      <c r="CF100" s="286" t="s">
        <v>551</v>
      </c>
      <c r="CG100" s="286"/>
      <c r="CH100" s="115"/>
      <c r="CI100" s="117"/>
      <c r="CJ100" s="129" t="s">
        <v>552</v>
      </c>
      <c r="CK100" s="115"/>
      <c r="CL100" s="287"/>
      <c r="CM100" s="287"/>
      <c r="CN100" s="287"/>
      <c r="CO100" s="286" t="s">
        <v>551</v>
      </c>
      <c r="CP100" s="286"/>
      <c r="CQ100" s="115"/>
      <c r="CR100" s="117"/>
      <c r="CS100" s="129" t="s">
        <v>552</v>
      </c>
      <c r="CT100" s="115"/>
      <c r="CU100" s="287"/>
      <c r="CV100" s="287"/>
      <c r="CW100" s="287"/>
      <c r="CX100" s="286" t="s">
        <v>551</v>
      </c>
      <c r="CY100" s="286"/>
      <c r="CZ100" s="115"/>
      <c r="DA100" s="117"/>
      <c r="DB100" s="129" t="s">
        <v>552</v>
      </c>
      <c r="DC100" s="115"/>
      <c r="DD100" s="287"/>
      <c r="DE100" s="287"/>
      <c r="DF100" s="287"/>
      <c r="DG100" s="286" t="s">
        <v>551</v>
      </c>
      <c r="DH100" s="286"/>
      <c r="DI100" s="115"/>
      <c r="DJ100" s="117"/>
      <c r="DK100" s="129" t="s">
        <v>552</v>
      </c>
      <c r="DL100" s="115"/>
      <c r="DM100" s="287"/>
      <c r="DN100" s="287"/>
      <c r="DO100" s="287"/>
      <c r="DP100" s="286" t="s">
        <v>551</v>
      </c>
      <c r="DQ100" s="286"/>
      <c r="DR100" s="115"/>
      <c r="DS100" s="117"/>
      <c r="DT100" s="129" t="s">
        <v>552</v>
      </c>
      <c r="DU100" s="115"/>
      <c r="DV100" s="287"/>
      <c r="DW100" s="287"/>
      <c r="DX100" s="287"/>
      <c r="DY100" s="286" t="s">
        <v>551</v>
      </c>
      <c r="DZ100" s="286"/>
      <c r="EA100" s="115"/>
      <c r="EB100" s="117"/>
      <c r="EC100" s="129" t="s">
        <v>552</v>
      </c>
      <c r="ED100" s="115"/>
      <c r="EE100" s="287"/>
      <c r="EF100" s="287"/>
      <c r="EG100" s="287"/>
      <c r="EH100" s="286" t="s">
        <v>551</v>
      </c>
      <c r="EI100" s="286"/>
      <c r="EJ100" s="115"/>
      <c r="EK100" s="117"/>
      <c r="EL100" s="129" t="s">
        <v>552</v>
      </c>
      <c r="EM100" s="115"/>
      <c r="EN100" s="287"/>
      <c r="EO100" s="287"/>
      <c r="EP100" s="287"/>
      <c r="EQ100" s="286" t="s">
        <v>551</v>
      </c>
      <c r="ER100" s="286"/>
      <c r="ES100" s="115"/>
      <c r="ET100" s="117"/>
      <c r="EU100" s="129" t="s">
        <v>552</v>
      </c>
      <c r="EV100" s="115"/>
      <c r="EW100" s="287"/>
      <c r="EX100" s="287"/>
      <c r="EY100" s="287"/>
      <c r="EZ100" s="286" t="s">
        <v>551</v>
      </c>
      <c r="FA100" s="286"/>
      <c r="FB100" s="115"/>
      <c r="FC100" s="117"/>
      <c r="FD100" s="129" t="s">
        <v>552</v>
      </c>
      <c r="FE100" s="115"/>
      <c r="FF100" s="287"/>
      <c r="FG100" s="287"/>
      <c r="FH100" s="287"/>
      <c r="FI100" s="286" t="s">
        <v>551</v>
      </c>
      <c r="FJ100" s="286"/>
      <c r="FK100" s="115"/>
      <c r="FL100" s="117"/>
      <c r="FM100" s="129" t="s">
        <v>552</v>
      </c>
      <c r="FN100" s="115"/>
      <c r="FO100" s="287"/>
      <c r="FP100" s="287"/>
      <c r="FQ100" s="287"/>
      <c r="FR100" s="286" t="s">
        <v>551</v>
      </c>
      <c r="FS100" s="286"/>
      <c r="FT100" s="115"/>
      <c r="FU100" s="117"/>
      <c r="FV100" s="129" t="s">
        <v>552</v>
      </c>
      <c r="FW100" s="115"/>
      <c r="FX100" s="287"/>
      <c r="FY100" s="287"/>
      <c r="FZ100" s="287"/>
      <c r="GA100" s="286" t="s">
        <v>551</v>
      </c>
      <c r="GB100" s="286"/>
      <c r="GC100" s="115"/>
      <c r="GD100" s="117"/>
      <c r="GE100" s="129" t="s">
        <v>552</v>
      </c>
      <c r="GF100" s="115"/>
      <c r="GG100" s="287"/>
      <c r="GH100" s="287"/>
      <c r="GI100" s="287"/>
      <c r="GJ100" s="286" t="s">
        <v>551</v>
      </c>
      <c r="GK100" s="286"/>
      <c r="GL100" s="115"/>
      <c r="GM100" s="117"/>
      <c r="GN100" s="129" t="s">
        <v>552</v>
      </c>
      <c r="GO100" s="115"/>
      <c r="GP100" s="287"/>
      <c r="GQ100" s="287"/>
      <c r="GR100" s="287"/>
      <c r="GS100" s="286" t="s">
        <v>551</v>
      </c>
      <c r="GT100" s="286"/>
      <c r="GU100" s="115"/>
      <c r="GV100" s="117"/>
      <c r="GW100" s="129" t="s">
        <v>552</v>
      </c>
      <c r="GX100" s="115"/>
      <c r="GY100" s="287"/>
      <c r="GZ100" s="287"/>
      <c r="HA100" s="287"/>
      <c r="HB100" s="286" t="s">
        <v>551</v>
      </c>
      <c r="HC100" s="286"/>
      <c r="HD100" s="115"/>
      <c r="HE100" s="117"/>
      <c r="HF100" s="129" t="s">
        <v>552</v>
      </c>
      <c r="HG100" s="115"/>
      <c r="HH100" s="287"/>
      <c r="HI100" s="287"/>
      <c r="HJ100" s="287"/>
      <c r="HK100" s="121"/>
      <c r="HL100" s="122"/>
      <c r="HM100" s="123"/>
      <c r="HN100" s="122"/>
      <c r="HO100" s="123"/>
    </row>
    <row r="101" spans="1:223" ht="13.5" customHeight="1">
      <c r="A101" s="130" t="s">
        <v>561</v>
      </c>
      <c r="B101" s="131" t="s">
        <v>727</v>
      </c>
      <c r="C101" s="115" t="s">
        <v>30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  <c r="CN101" s="132"/>
      <c r="CO101" s="132"/>
      <c r="CP101" s="132"/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2"/>
      <c r="DE101" s="132"/>
      <c r="DF101" s="132"/>
      <c r="DG101" s="132"/>
      <c r="DH101" s="132"/>
      <c r="DI101" s="132"/>
      <c r="DJ101" s="132"/>
      <c r="DK101" s="132"/>
      <c r="DL101" s="132"/>
      <c r="DM101" s="132"/>
      <c r="DN101" s="132"/>
      <c r="DO101" s="132"/>
      <c r="DP101" s="132"/>
      <c r="DQ101" s="132"/>
      <c r="DR101" s="132"/>
      <c r="DS101" s="132"/>
      <c r="DT101" s="132"/>
      <c r="DU101" s="132"/>
      <c r="DV101" s="132"/>
      <c r="DW101" s="132"/>
      <c r="DX101" s="132"/>
      <c r="DY101" s="132"/>
      <c r="DZ101" s="132"/>
      <c r="EA101" s="132"/>
      <c r="EB101" s="132"/>
      <c r="EC101" s="132"/>
      <c r="ED101" s="132"/>
      <c r="EE101" s="132"/>
      <c r="EF101" s="132"/>
      <c r="EG101" s="132"/>
      <c r="EH101" s="132"/>
      <c r="EI101" s="132"/>
      <c r="EJ101" s="132"/>
      <c r="EK101" s="132"/>
      <c r="EL101" s="132"/>
      <c r="EM101" s="132"/>
      <c r="EN101" s="132"/>
      <c r="EO101" s="132"/>
      <c r="EP101" s="132"/>
      <c r="EQ101" s="132"/>
      <c r="ER101" s="132"/>
      <c r="ES101" s="132"/>
      <c r="ET101" s="132"/>
      <c r="EU101" s="132"/>
      <c r="EV101" s="132"/>
      <c r="EW101" s="132"/>
      <c r="EX101" s="132"/>
      <c r="EY101" s="132"/>
      <c r="EZ101" s="132"/>
      <c r="FA101" s="132"/>
      <c r="FB101" s="132"/>
      <c r="FC101" s="132"/>
      <c r="FD101" s="132"/>
      <c r="FE101" s="132"/>
      <c r="FF101" s="132"/>
      <c r="FG101" s="132"/>
      <c r="FH101" s="132"/>
      <c r="FI101" s="132"/>
      <c r="FJ101" s="132"/>
      <c r="FK101" s="132"/>
      <c r="FL101" s="132"/>
      <c r="FM101" s="132"/>
      <c r="FN101" s="132"/>
      <c r="FO101" s="132"/>
      <c r="FP101" s="132"/>
      <c r="FQ101" s="132"/>
      <c r="FR101" s="132"/>
      <c r="FS101" s="132"/>
      <c r="FT101" s="132"/>
      <c r="FU101" s="132"/>
      <c r="FV101" s="132"/>
      <c r="FW101" s="132"/>
      <c r="FX101" s="132"/>
      <c r="FY101" s="132"/>
      <c r="FZ101" s="132"/>
      <c r="GA101" s="132"/>
      <c r="GB101" s="132"/>
      <c r="GC101" s="132"/>
      <c r="GD101" s="132"/>
      <c r="GE101" s="132"/>
      <c r="GF101" s="132"/>
      <c r="GG101" s="132"/>
      <c r="GH101" s="132"/>
      <c r="GI101" s="132"/>
      <c r="GJ101" s="132"/>
      <c r="GK101" s="132"/>
      <c r="GL101" s="132"/>
      <c r="GM101" s="132"/>
      <c r="GN101" s="132"/>
      <c r="GO101" s="132"/>
      <c r="GP101" s="132"/>
      <c r="GQ101" s="132"/>
      <c r="GR101" s="132"/>
      <c r="GS101" s="132"/>
      <c r="GT101" s="132"/>
      <c r="GU101" s="132"/>
      <c r="GV101" s="132"/>
      <c r="GW101" s="132"/>
      <c r="GX101" s="132"/>
      <c r="GY101" s="132"/>
      <c r="GZ101" s="132"/>
      <c r="HA101" s="132"/>
      <c r="HB101" s="132"/>
      <c r="HC101" s="132"/>
      <c r="HD101" s="132"/>
      <c r="HE101" s="132"/>
      <c r="HF101" s="132"/>
      <c r="HG101" s="132"/>
      <c r="HH101" s="132"/>
      <c r="HI101" s="132"/>
      <c r="HJ101" s="132"/>
      <c r="HK101" s="133"/>
      <c r="HL101" s="132"/>
      <c r="HM101" s="132"/>
      <c r="HN101" s="132"/>
      <c r="HO101" s="134"/>
    </row>
    <row r="102" spans="1:223" ht="13.5" customHeight="1">
      <c r="A102" s="130"/>
      <c r="B102" s="131" t="s">
        <v>554</v>
      </c>
      <c r="C102" s="117" t="s">
        <v>562</v>
      </c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2"/>
      <c r="DE102" s="132"/>
      <c r="DF102" s="132"/>
      <c r="DG102" s="132"/>
      <c r="DH102" s="132"/>
      <c r="DI102" s="132"/>
      <c r="DJ102" s="132"/>
      <c r="DK102" s="132"/>
      <c r="DL102" s="132"/>
      <c r="DM102" s="132"/>
      <c r="DN102" s="132"/>
      <c r="DO102" s="132"/>
      <c r="DP102" s="132"/>
      <c r="DQ102" s="132"/>
      <c r="DR102" s="132"/>
      <c r="DS102" s="132"/>
      <c r="DT102" s="132"/>
      <c r="DU102" s="132"/>
      <c r="DV102" s="132"/>
      <c r="DW102" s="132"/>
      <c r="DX102" s="132"/>
      <c r="DY102" s="132"/>
      <c r="DZ102" s="132"/>
      <c r="EA102" s="132"/>
      <c r="EB102" s="132"/>
      <c r="EC102" s="132"/>
      <c r="ED102" s="132"/>
      <c r="EE102" s="132"/>
      <c r="EF102" s="132"/>
      <c r="EG102" s="132"/>
      <c r="EH102" s="132"/>
      <c r="EI102" s="132"/>
      <c r="EJ102" s="132"/>
      <c r="EK102" s="132"/>
      <c r="EL102" s="132"/>
      <c r="EM102" s="132"/>
      <c r="EN102" s="132"/>
      <c r="EO102" s="132"/>
      <c r="EP102" s="132"/>
      <c r="EQ102" s="132"/>
      <c r="ER102" s="132"/>
      <c r="ES102" s="132"/>
      <c r="ET102" s="132"/>
      <c r="EU102" s="132"/>
      <c r="EV102" s="132"/>
      <c r="EW102" s="132"/>
      <c r="EX102" s="132"/>
      <c r="EY102" s="132"/>
      <c r="EZ102" s="132"/>
      <c r="FA102" s="132"/>
      <c r="FB102" s="132"/>
      <c r="FC102" s="132"/>
      <c r="FD102" s="132"/>
      <c r="FE102" s="132"/>
      <c r="FF102" s="132"/>
      <c r="FG102" s="132"/>
      <c r="FH102" s="132"/>
      <c r="FI102" s="132"/>
      <c r="FJ102" s="132"/>
      <c r="FK102" s="132"/>
      <c r="FL102" s="132"/>
      <c r="FM102" s="132"/>
      <c r="FN102" s="132"/>
      <c r="FO102" s="132"/>
      <c r="FP102" s="132"/>
      <c r="FQ102" s="132"/>
      <c r="FR102" s="132"/>
      <c r="FS102" s="132"/>
      <c r="FT102" s="132"/>
      <c r="FU102" s="132"/>
      <c r="FV102" s="132"/>
      <c r="FW102" s="132"/>
      <c r="FX102" s="132"/>
      <c r="FY102" s="132"/>
      <c r="FZ102" s="132"/>
      <c r="GA102" s="132"/>
      <c r="GB102" s="132"/>
      <c r="GC102" s="132"/>
      <c r="GD102" s="132"/>
      <c r="GE102" s="132"/>
      <c r="GF102" s="132"/>
      <c r="GG102" s="132"/>
      <c r="GH102" s="132"/>
      <c r="GI102" s="132"/>
      <c r="GJ102" s="132"/>
      <c r="GK102" s="132"/>
      <c r="GL102" s="132"/>
      <c r="GM102" s="132"/>
      <c r="GN102" s="132"/>
      <c r="GO102" s="132"/>
      <c r="GP102" s="132"/>
      <c r="GQ102" s="132"/>
      <c r="GR102" s="132"/>
      <c r="GS102" s="132"/>
      <c r="GT102" s="132"/>
      <c r="GU102" s="132"/>
      <c r="GV102" s="132"/>
      <c r="GW102" s="132"/>
      <c r="GX102" s="132"/>
      <c r="GY102" s="132"/>
      <c r="GZ102" s="132"/>
      <c r="HA102" s="132"/>
      <c r="HB102" s="132"/>
      <c r="HC102" s="132"/>
      <c r="HD102" s="132"/>
      <c r="HE102" s="132"/>
      <c r="HF102" s="132"/>
      <c r="HG102" s="132"/>
      <c r="HH102" s="132"/>
      <c r="HI102" s="132"/>
      <c r="HJ102" s="132"/>
      <c r="HK102" s="133"/>
      <c r="HL102" s="132"/>
      <c r="HM102" s="132"/>
      <c r="HN102" s="132"/>
      <c r="HO102" s="134"/>
    </row>
    <row r="103" spans="1:223" ht="3.75" customHeight="1">
      <c r="A103" s="100"/>
      <c r="B103" s="101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100"/>
      <c r="CM103" s="100"/>
      <c r="CN103" s="100"/>
      <c r="CO103" s="100"/>
      <c r="CP103" s="100"/>
      <c r="CQ103" s="100"/>
      <c r="CR103" s="100"/>
      <c r="CS103" s="100"/>
      <c r="CT103" s="100"/>
      <c r="CU103" s="100"/>
      <c r="CV103" s="100"/>
      <c r="CW103" s="100"/>
      <c r="CX103" s="100"/>
      <c r="CY103" s="100"/>
      <c r="CZ103" s="100"/>
      <c r="DA103" s="100"/>
      <c r="DB103" s="100"/>
      <c r="DC103" s="100"/>
      <c r="DD103" s="100"/>
      <c r="DE103" s="100"/>
      <c r="DF103" s="100"/>
      <c r="DG103" s="100"/>
      <c r="DH103" s="100"/>
      <c r="DI103" s="100"/>
      <c r="DJ103" s="100"/>
      <c r="DK103" s="100"/>
      <c r="DL103" s="100"/>
      <c r="DM103" s="100"/>
      <c r="DN103" s="100"/>
      <c r="DO103" s="100"/>
      <c r="DP103" s="100"/>
      <c r="DQ103" s="100"/>
      <c r="DR103" s="100"/>
      <c r="DS103" s="100"/>
      <c r="DT103" s="100"/>
      <c r="DU103" s="100"/>
      <c r="DV103" s="100"/>
      <c r="DW103" s="100"/>
      <c r="DX103" s="100"/>
      <c r="DY103" s="100"/>
      <c r="DZ103" s="100"/>
      <c r="EA103" s="100"/>
      <c r="EB103" s="100"/>
      <c r="EC103" s="100"/>
      <c r="ED103" s="100"/>
      <c r="EE103" s="100"/>
      <c r="EF103" s="100"/>
      <c r="EG103" s="100"/>
      <c r="EH103" s="100"/>
      <c r="EI103" s="100"/>
      <c r="EJ103" s="100"/>
      <c r="EK103" s="100"/>
      <c r="EL103" s="100"/>
      <c r="EM103" s="100"/>
      <c r="EN103" s="100"/>
      <c r="EO103" s="100"/>
      <c r="EP103" s="100"/>
      <c r="EQ103" s="100"/>
      <c r="ER103" s="100"/>
      <c r="ES103" s="100"/>
      <c r="ET103" s="100"/>
      <c r="EU103" s="100"/>
      <c r="EV103" s="100"/>
      <c r="EW103" s="100"/>
      <c r="EX103" s="100"/>
      <c r="EY103" s="100"/>
      <c r="EZ103" s="100"/>
      <c r="FA103" s="100"/>
      <c r="FB103" s="100"/>
      <c r="FC103" s="100"/>
      <c r="FD103" s="100"/>
      <c r="FE103" s="100"/>
      <c r="FF103" s="100"/>
      <c r="FG103" s="100"/>
      <c r="FH103" s="100"/>
      <c r="FI103" s="100"/>
      <c r="FJ103" s="100"/>
      <c r="FK103" s="100"/>
      <c r="FL103" s="100"/>
      <c r="FM103" s="100"/>
      <c r="FN103" s="100"/>
      <c r="FO103" s="100"/>
      <c r="FP103" s="100"/>
      <c r="FQ103" s="100"/>
      <c r="FR103" s="100"/>
      <c r="FS103" s="100"/>
      <c r="FT103" s="100"/>
      <c r="FU103" s="100"/>
      <c r="FV103" s="100"/>
      <c r="FW103" s="100"/>
      <c r="FX103" s="100"/>
      <c r="FY103" s="100"/>
      <c r="FZ103" s="100"/>
      <c r="GA103" s="100"/>
      <c r="GB103" s="100"/>
      <c r="GC103" s="100"/>
      <c r="GD103" s="100"/>
      <c r="GE103" s="100"/>
      <c r="GF103" s="100"/>
      <c r="GG103" s="100"/>
      <c r="GH103" s="100"/>
      <c r="GI103" s="100"/>
      <c r="GJ103" s="100"/>
      <c r="GK103" s="100"/>
      <c r="GL103" s="100"/>
      <c r="GM103" s="100"/>
      <c r="GN103" s="100"/>
      <c r="GO103" s="100"/>
      <c r="GP103" s="100"/>
      <c r="GQ103" s="100"/>
      <c r="GR103" s="100"/>
      <c r="GS103" s="100"/>
      <c r="GT103" s="100"/>
      <c r="GU103" s="100"/>
      <c r="GV103" s="100"/>
      <c r="GW103" s="100"/>
      <c r="GX103" s="100"/>
      <c r="GY103" s="100"/>
      <c r="GZ103" s="100"/>
      <c r="HA103" s="100"/>
      <c r="HB103" s="100"/>
      <c r="HC103" s="100"/>
      <c r="HD103" s="100"/>
      <c r="HE103" s="100"/>
      <c r="HF103" s="100"/>
      <c r="HG103" s="100"/>
      <c r="HH103" s="100"/>
      <c r="HI103" s="100"/>
      <c r="HJ103" s="100"/>
      <c r="HK103" s="100"/>
      <c r="HL103" s="100"/>
      <c r="HM103" s="100"/>
      <c r="HN103" s="100"/>
      <c r="HO103" s="100"/>
    </row>
    <row r="104" spans="1:223" ht="3.75" customHeight="1" thickBot="1">
      <c r="A104" s="100"/>
      <c r="B104" s="101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100"/>
      <c r="CM104" s="100"/>
      <c r="CN104" s="100"/>
      <c r="CO104" s="100"/>
      <c r="CP104" s="100"/>
      <c r="CQ104" s="100"/>
      <c r="CR104" s="100"/>
      <c r="CS104" s="100"/>
      <c r="CT104" s="100"/>
      <c r="CU104" s="100"/>
      <c r="CV104" s="100"/>
      <c r="CW104" s="100"/>
      <c r="CX104" s="100"/>
      <c r="CY104" s="100"/>
      <c r="CZ104" s="100"/>
      <c r="DA104" s="100"/>
      <c r="DB104" s="100"/>
      <c r="DC104" s="100"/>
      <c r="DD104" s="100"/>
      <c r="DE104" s="100"/>
      <c r="DF104" s="100"/>
      <c r="DG104" s="100"/>
      <c r="DH104" s="100"/>
      <c r="DI104" s="100"/>
      <c r="DJ104" s="100"/>
      <c r="DK104" s="100"/>
      <c r="DL104" s="100"/>
      <c r="DM104" s="100"/>
      <c r="DN104" s="100"/>
      <c r="DO104" s="100"/>
      <c r="DP104" s="100"/>
      <c r="DQ104" s="100"/>
      <c r="DR104" s="100"/>
      <c r="DS104" s="100"/>
      <c r="DT104" s="100"/>
      <c r="DU104" s="100"/>
      <c r="DV104" s="100"/>
      <c r="DW104" s="100"/>
      <c r="DX104" s="100"/>
      <c r="DY104" s="100"/>
      <c r="DZ104" s="100"/>
      <c r="EA104" s="100"/>
      <c r="EB104" s="100"/>
      <c r="EC104" s="100"/>
      <c r="ED104" s="100"/>
      <c r="EE104" s="100"/>
      <c r="EF104" s="100"/>
      <c r="EG104" s="100"/>
      <c r="EH104" s="100"/>
      <c r="EI104" s="100"/>
      <c r="EJ104" s="100"/>
      <c r="EK104" s="100"/>
      <c r="EL104" s="100"/>
      <c r="EM104" s="100"/>
      <c r="EN104" s="100"/>
      <c r="EO104" s="100"/>
      <c r="EP104" s="100"/>
      <c r="EQ104" s="100"/>
      <c r="ER104" s="100"/>
      <c r="ES104" s="100"/>
      <c r="ET104" s="100"/>
      <c r="EU104" s="100"/>
      <c r="EV104" s="100"/>
      <c r="EW104" s="100"/>
      <c r="EX104" s="100"/>
      <c r="EY104" s="100"/>
      <c r="EZ104" s="100"/>
      <c r="FA104" s="100"/>
      <c r="FB104" s="100"/>
      <c r="FC104" s="100"/>
      <c r="FD104" s="100"/>
      <c r="FE104" s="100"/>
      <c r="FF104" s="100"/>
      <c r="FG104" s="100"/>
      <c r="FH104" s="100"/>
      <c r="FI104" s="100"/>
      <c r="FJ104" s="100"/>
      <c r="FK104" s="100"/>
      <c r="FL104" s="100"/>
      <c r="FM104" s="100"/>
      <c r="FN104" s="100"/>
      <c r="FO104" s="100"/>
      <c r="FP104" s="100"/>
      <c r="FQ104" s="100"/>
      <c r="FR104" s="100"/>
      <c r="FS104" s="100"/>
      <c r="FT104" s="100"/>
      <c r="FU104" s="100"/>
      <c r="FV104" s="100"/>
      <c r="FW104" s="100"/>
      <c r="FX104" s="100"/>
      <c r="FY104" s="100"/>
      <c r="FZ104" s="100"/>
      <c r="GA104" s="100"/>
      <c r="GB104" s="100"/>
      <c r="GC104" s="100"/>
      <c r="GD104" s="100"/>
      <c r="GE104" s="100"/>
      <c r="GF104" s="100"/>
      <c r="GG104" s="100"/>
      <c r="GH104" s="100"/>
      <c r="GI104" s="100"/>
      <c r="GJ104" s="100"/>
      <c r="GK104" s="100"/>
      <c r="GL104" s="100"/>
      <c r="GM104" s="100"/>
      <c r="GN104" s="100"/>
      <c r="GO104" s="100"/>
      <c r="GP104" s="100"/>
      <c r="GQ104" s="100"/>
      <c r="GR104" s="100"/>
      <c r="GS104" s="100"/>
      <c r="GT104" s="100"/>
      <c r="GU104" s="100"/>
      <c r="GV104" s="100"/>
      <c r="GW104" s="100"/>
      <c r="GX104" s="100"/>
      <c r="GY104" s="100"/>
      <c r="GZ104" s="100"/>
      <c r="HA104" s="100"/>
      <c r="HB104" s="100"/>
      <c r="HC104" s="100"/>
      <c r="HD104" s="100"/>
      <c r="HE104" s="100"/>
      <c r="HF104" s="100"/>
      <c r="HG104" s="100"/>
      <c r="HH104" s="100"/>
      <c r="HI104" s="100"/>
      <c r="HJ104" s="100"/>
      <c r="HK104" s="100"/>
      <c r="HL104" s="100"/>
      <c r="HM104" s="100"/>
      <c r="HN104" s="100"/>
      <c r="HO104" s="100"/>
    </row>
    <row r="105" spans="1:223" ht="23.25" customHeight="1" thickBot="1">
      <c r="A105" s="136"/>
      <c r="B105" s="104" t="s">
        <v>563</v>
      </c>
      <c r="C105" s="288"/>
      <c r="D105" s="288"/>
      <c r="E105" s="288"/>
      <c r="F105" s="288"/>
      <c r="G105" s="288"/>
      <c r="H105" s="288"/>
      <c r="I105" s="137"/>
      <c r="J105" s="289" t="s">
        <v>551</v>
      </c>
      <c r="K105" s="289"/>
      <c r="L105" s="289"/>
      <c r="M105" s="137"/>
      <c r="N105" s="137"/>
      <c r="O105" s="137" t="s">
        <v>520</v>
      </c>
      <c r="P105" s="137" t="s">
        <v>552</v>
      </c>
      <c r="Q105" s="290" t="s">
        <v>564</v>
      </c>
      <c r="R105" s="290"/>
      <c r="S105" s="290"/>
      <c r="T105" s="290"/>
      <c r="U105" s="291" t="s">
        <v>551</v>
      </c>
      <c r="V105" s="291"/>
      <c r="W105" s="137"/>
      <c r="X105" s="137"/>
      <c r="Y105" s="137" t="s">
        <v>552</v>
      </c>
      <c r="Z105" s="292"/>
      <c r="AA105" s="292"/>
      <c r="AB105" s="292"/>
      <c r="AC105" s="292"/>
      <c r="AD105" s="291" t="s">
        <v>551</v>
      </c>
      <c r="AE105" s="291"/>
      <c r="AF105" s="137"/>
      <c r="AG105" s="137"/>
      <c r="AH105" s="137" t="s">
        <v>552</v>
      </c>
      <c r="AI105" s="292"/>
      <c r="AJ105" s="292"/>
      <c r="AK105" s="292"/>
      <c r="AL105" s="292"/>
      <c r="AM105" s="291" t="s">
        <v>551</v>
      </c>
      <c r="AN105" s="291"/>
      <c r="AO105" s="137"/>
      <c r="AP105" s="137"/>
      <c r="AQ105" s="137" t="s">
        <v>552</v>
      </c>
      <c r="AR105" s="292"/>
      <c r="AS105" s="292"/>
      <c r="AT105" s="292"/>
      <c r="AU105" s="292"/>
      <c r="AV105" s="291" t="s">
        <v>551</v>
      </c>
      <c r="AW105" s="291"/>
      <c r="AX105" s="137"/>
      <c r="AY105" s="137" t="s">
        <v>519</v>
      </c>
      <c r="AZ105" s="137" t="s">
        <v>552</v>
      </c>
      <c r="BA105" s="292" t="s">
        <v>565</v>
      </c>
      <c r="BB105" s="292"/>
      <c r="BC105" s="292"/>
      <c r="BD105" s="292"/>
      <c r="BE105" s="291" t="s">
        <v>551</v>
      </c>
      <c r="BF105" s="291"/>
      <c r="BG105" s="137"/>
      <c r="BH105" s="137" t="s">
        <v>412</v>
      </c>
      <c r="BI105" s="137" t="s">
        <v>552</v>
      </c>
      <c r="BJ105" s="292" t="s">
        <v>566</v>
      </c>
      <c r="BK105" s="292"/>
      <c r="BL105" s="292"/>
      <c r="BM105" s="292"/>
      <c r="BN105" s="291" t="s">
        <v>551</v>
      </c>
      <c r="BO105" s="291"/>
      <c r="BP105" s="137"/>
      <c r="BQ105" s="137" t="s">
        <v>412</v>
      </c>
      <c r="BR105" s="137" t="s">
        <v>552</v>
      </c>
      <c r="BS105" s="292" t="s">
        <v>566</v>
      </c>
      <c r="BT105" s="292"/>
      <c r="BU105" s="292"/>
      <c r="BV105" s="292"/>
      <c r="BW105" s="291" t="s">
        <v>551</v>
      </c>
      <c r="BX105" s="291"/>
      <c r="BY105" s="137"/>
      <c r="BZ105" s="137"/>
      <c r="CA105" s="137" t="s">
        <v>552</v>
      </c>
      <c r="CB105" s="292"/>
      <c r="CC105" s="292"/>
      <c r="CD105" s="292"/>
      <c r="CE105" s="292"/>
      <c r="CF105" s="291" t="s">
        <v>551</v>
      </c>
      <c r="CG105" s="291"/>
      <c r="CH105" s="137"/>
      <c r="CI105" s="137"/>
      <c r="CJ105" s="137" t="s">
        <v>552</v>
      </c>
      <c r="CK105" s="292"/>
      <c r="CL105" s="292"/>
      <c r="CM105" s="292"/>
      <c r="CN105" s="292"/>
      <c r="CO105" s="291" t="s">
        <v>551</v>
      </c>
      <c r="CP105" s="291"/>
      <c r="CQ105" s="137"/>
      <c r="CR105" s="137"/>
      <c r="CS105" s="137" t="s">
        <v>552</v>
      </c>
      <c r="CT105" s="292"/>
      <c r="CU105" s="292"/>
      <c r="CV105" s="292"/>
      <c r="CW105" s="292"/>
      <c r="CX105" s="291" t="s">
        <v>551</v>
      </c>
      <c r="CY105" s="291"/>
      <c r="CZ105" s="137"/>
      <c r="DA105" s="137"/>
      <c r="DB105" s="137" t="s">
        <v>552</v>
      </c>
      <c r="DC105" s="292"/>
      <c r="DD105" s="292"/>
      <c r="DE105" s="292"/>
      <c r="DF105" s="292"/>
      <c r="DG105" s="291" t="s">
        <v>551</v>
      </c>
      <c r="DH105" s="291"/>
      <c r="DI105" s="137"/>
      <c r="DJ105" s="137"/>
      <c r="DK105" s="137" t="s">
        <v>552</v>
      </c>
      <c r="DL105" s="292"/>
      <c r="DM105" s="292"/>
      <c r="DN105" s="292"/>
      <c r="DO105" s="292"/>
      <c r="DP105" s="291" t="s">
        <v>551</v>
      </c>
      <c r="DQ105" s="291"/>
      <c r="DR105" s="137"/>
      <c r="DS105" s="137"/>
      <c r="DT105" s="137" t="s">
        <v>552</v>
      </c>
      <c r="DU105" s="292"/>
      <c r="DV105" s="292"/>
      <c r="DW105" s="292"/>
      <c r="DX105" s="292"/>
      <c r="DY105" s="291" t="s">
        <v>551</v>
      </c>
      <c r="DZ105" s="291"/>
      <c r="EA105" s="137"/>
      <c r="EB105" s="137"/>
      <c r="EC105" s="137" t="s">
        <v>552</v>
      </c>
      <c r="ED105" s="292"/>
      <c r="EE105" s="292"/>
      <c r="EF105" s="292"/>
      <c r="EG105" s="292"/>
      <c r="EH105" s="291" t="s">
        <v>551</v>
      </c>
      <c r="EI105" s="291"/>
      <c r="EJ105" s="137"/>
      <c r="EK105" s="137"/>
      <c r="EL105" s="137" t="s">
        <v>552</v>
      </c>
      <c r="EM105" s="292"/>
      <c r="EN105" s="292"/>
      <c r="EO105" s="292"/>
      <c r="EP105" s="292"/>
      <c r="EQ105" s="291" t="s">
        <v>551</v>
      </c>
      <c r="ER105" s="291"/>
      <c r="ES105" s="137"/>
      <c r="ET105" s="137"/>
      <c r="EU105" s="137" t="s">
        <v>552</v>
      </c>
      <c r="EV105" s="292"/>
      <c r="EW105" s="292"/>
      <c r="EX105" s="292"/>
      <c r="EY105" s="292"/>
      <c r="EZ105" s="291" t="s">
        <v>551</v>
      </c>
      <c r="FA105" s="291"/>
      <c r="FB105" s="137"/>
      <c r="FC105" s="137"/>
      <c r="FD105" s="137" t="s">
        <v>552</v>
      </c>
      <c r="FE105" s="292"/>
      <c r="FF105" s="292"/>
      <c r="FG105" s="292"/>
      <c r="FH105" s="292"/>
      <c r="FI105" s="291" t="s">
        <v>551</v>
      </c>
      <c r="FJ105" s="291"/>
      <c r="FK105" s="137"/>
      <c r="FL105" s="137"/>
      <c r="FM105" s="137" t="s">
        <v>552</v>
      </c>
      <c r="FN105" s="292"/>
      <c r="FO105" s="292"/>
      <c r="FP105" s="292"/>
      <c r="FQ105" s="292"/>
      <c r="FR105" s="291" t="s">
        <v>551</v>
      </c>
      <c r="FS105" s="291"/>
      <c r="FT105" s="137"/>
      <c r="FU105" s="137"/>
      <c r="FV105" s="137" t="s">
        <v>552</v>
      </c>
      <c r="FW105" s="292"/>
      <c r="FX105" s="292"/>
      <c r="FY105" s="292"/>
      <c r="FZ105" s="292"/>
      <c r="GA105" s="291" t="s">
        <v>551</v>
      </c>
      <c r="GB105" s="291"/>
      <c r="GC105" s="137"/>
      <c r="GD105" s="137"/>
      <c r="GE105" s="137" t="s">
        <v>552</v>
      </c>
      <c r="GF105" s="292"/>
      <c r="GG105" s="292"/>
      <c r="GH105" s="292"/>
      <c r="GI105" s="292"/>
      <c r="GJ105" s="291" t="s">
        <v>551</v>
      </c>
      <c r="GK105" s="291"/>
      <c r="GL105" s="137"/>
      <c r="GM105" s="137"/>
      <c r="GN105" s="137" t="s">
        <v>552</v>
      </c>
      <c r="GO105" s="292"/>
      <c r="GP105" s="292"/>
      <c r="GQ105" s="292"/>
      <c r="GR105" s="292"/>
      <c r="GS105" s="291" t="s">
        <v>551</v>
      </c>
      <c r="GT105" s="291"/>
      <c r="GU105" s="137"/>
      <c r="GV105" s="137"/>
      <c r="GW105" s="137" t="s">
        <v>552</v>
      </c>
      <c r="GX105" s="292"/>
      <c r="GY105" s="292"/>
      <c r="GZ105" s="292"/>
      <c r="HA105" s="292"/>
      <c r="HB105" s="291" t="s">
        <v>551</v>
      </c>
      <c r="HC105" s="291"/>
      <c r="HD105" s="137"/>
      <c r="HE105" s="137"/>
      <c r="HF105" s="137" t="s">
        <v>552</v>
      </c>
      <c r="HG105" s="292"/>
      <c r="HH105" s="292"/>
      <c r="HI105" s="292"/>
      <c r="HJ105" s="292"/>
      <c r="HK105" s="138"/>
      <c r="HL105" s="100"/>
      <c r="HM105" s="100"/>
      <c r="HN105" s="100"/>
      <c r="HO105" s="100"/>
    </row>
    <row r="106" spans="1:223" ht="3.75" customHeight="1" thickBot="1">
      <c r="A106" s="100"/>
      <c r="B106" s="101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00"/>
      <c r="DE106" s="100"/>
      <c r="DF106" s="100"/>
      <c r="DG106" s="100"/>
      <c r="DH106" s="100"/>
      <c r="DI106" s="100"/>
      <c r="DJ106" s="100"/>
      <c r="DK106" s="100"/>
      <c r="DL106" s="100"/>
      <c r="DM106" s="100"/>
      <c r="DN106" s="100"/>
      <c r="DO106" s="100"/>
      <c r="DP106" s="100"/>
      <c r="DQ106" s="100"/>
      <c r="DR106" s="100"/>
      <c r="DS106" s="100"/>
      <c r="DT106" s="100"/>
      <c r="DU106" s="100"/>
      <c r="DV106" s="100"/>
      <c r="DW106" s="100"/>
      <c r="DX106" s="100"/>
      <c r="DY106" s="100"/>
      <c r="DZ106" s="100"/>
      <c r="EA106" s="100"/>
      <c r="EB106" s="100"/>
      <c r="EC106" s="100"/>
      <c r="ED106" s="100"/>
      <c r="EE106" s="100"/>
      <c r="EF106" s="100"/>
      <c r="EG106" s="100"/>
      <c r="EH106" s="100"/>
      <c r="EI106" s="100"/>
      <c r="EJ106" s="100"/>
      <c r="EK106" s="100"/>
      <c r="EL106" s="100"/>
      <c r="EM106" s="100"/>
      <c r="EN106" s="100"/>
      <c r="EO106" s="100"/>
      <c r="EP106" s="100"/>
      <c r="EQ106" s="100"/>
      <c r="ER106" s="100"/>
      <c r="ES106" s="100"/>
      <c r="ET106" s="100"/>
      <c r="EU106" s="100"/>
      <c r="EV106" s="100"/>
      <c r="EW106" s="100"/>
      <c r="EX106" s="100"/>
      <c r="EY106" s="100"/>
      <c r="EZ106" s="100"/>
      <c r="FA106" s="100"/>
      <c r="FB106" s="100"/>
      <c r="FC106" s="100"/>
      <c r="FD106" s="100"/>
      <c r="FE106" s="100"/>
      <c r="FF106" s="100"/>
      <c r="FG106" s="100"/>
      <c r="FH106" s="100"/>
      <c r="FI106" s="100"/>
      <c r="FJ106" s="100"/>
      <c r="FK106" s="100"/>
      <c r="FL106" s="100"/>
      <c r="FM106" s="100"/>
      <c r="FN106" s="100"/>
      <c r="FO106" s="100"/>
      <c r="FP106" s="100"/>
      <c r="FQ106" s="100"/>
      <c r="FR106" s="100"/>
      <c r="FS106" s="100"/>
      <c r="FT106" s="100"/>
      <c r="FU106" s="100"/>
      <c r="FV106" s="100"/>
      <c r="FW106" s="100"/>
      <c r="FX106" s="100"/>
      <c r="FY106" s="100"/>
      <c r="FZ106" s="100"/>
      <c r="GA106" s="100"/>
      <c r="GB106" s="100"/>
      <c r="GC106" s="100"/>
      <c r="GD106" s="100"/>
      <c r="GE106" s="100"/>
      <c r="GF106" s="100"/>
      <c r="GG106" s="100"/>
      <c r="GH106" s="100"/>
      <c r="GI106" s="100"/>
      <c r="GJ106" s="100"/>
      <c r="GK106" s="100"/>
      <c r="GL106" s="100"/>
      <c r="GM106" s="100"/>
      <c r="GN106" s="100"/>
      <c r="GO106" s="100"/>
      <c r="GP106" s="100"/>
      <c r="GQ106" s="100"/>
      <c r="GR106" s="100"/>
      <c r="GS106" s="100"/>
      <c r="GT106" s="100"/>
      <c r="GU106" s="100"/>
      <c r="GV106" s="100"/>
      <c r="GW106" s="100"/>
      <c r="GX106" s="100"/>
      <c r="GY106" s="100"/>
      <c r="GZ106" s="100"/>
      <c r="HA106" s="100"/>
      <c r="HB106" s="100"/>
      <c r="HC106" s="100"/>
      <c r="HD106" s="100"/>
      <c r="HE106" s="100"/>
      <c r="HF106" s="100"/>
      <c r="HG106" s="100"/>
      <c r="HH106" s="100"/>
      <c r="HI106" s="100"/>
      <c r="HJ106" s="100"/>
      <c r="HK106" s="100"/>
      <c r="HL106" s="100"/>
      <c r="HM106" s="100"/>
      <c r="HN106" s="100"/>
      <c r="HO106" s="100"/>
    </row>
    <row r="107" spans="1:223" ht="13.5" customHeight="1" thickBot="1">
      <c r="A107" s="136"/>
      <c r="B107" s="104" t="s">
        <v>125</v>
      </c>
      <c r="C107" s="288"/>
      <c r="D107" s="288"/>
      <c r="E107" s="288"/>
      <c r="F107" s="288"/>
      <c r="G107" s="288"/>
      <c r="H107" s="288"/>
      <c r="I107" s="137"/>
      <c r="J107" s="289" t="s">
        <v>551</v>
      </c>
      <c r="K107" s="289"/>
      <c r="L107" s="289"/>
      <c r="M107" s="137"/>
      <c r="N107" s="137"/>
      <c r="O107" s="137" t="s">
        <v>519</v>
      </c>
      <c r="P107" s="137" t="s">
        <v>552</v>
      </c>
      <c r="Q107" s="290" t="s">
        <v>565</v>
      </c>
      <c r="R107" s="290"/>
      <c r="S107" s="290"/>
      <c r="T107" s="290"/>
      <c r="U107" s="291" t="s">
        <v>551</v>
      </c>
      <c r="V107" s="291"/>
      <c r="W107" s="137"/>
      <c r="X107" s="137"/>
      <c r="Y107" s="137" t="s">
        <v>552</v>
      </c>
      <c r="Z107" s="292"/>
      <c r="AA107" s="292"/>
      <c r="AB107" s="292"/>
      <c r="AC107" s="292"/>
      <c r="AD107" s="291" t="s">
        <v>551</v>
      </c>
      <c r="AE107" s="291"/>
      <c r="AF107" s="137"/>
      <c r="AG107" s="137"/>
      <c r="AH107" s="137" t="s">
        <v>552</v>
      </c>
      <c r="AI107" s="292"/>
      <c r="AJ107" s="292"/>
      <c r="AK107" s="292"/>
      <c r="AL107" s="292"/>
      <c r="AM107" s="291" t="s">
        <v>551</v>
      </c>
      <c r="AN107" s="291"/>
      <c r="AO107" s="137"/>
      <c r="AP107" s="137"/>
      <c r="AQ107" s="137" t="s">
        <v>552</v>
      </c>
      <c r="AR107" s="292"/>
      <c r="AS107" s="292"/>
      <c r="AT107" s="292"/>
      <c r="AU107" s="292"/>
      <c r="AV107" s="291" t="s">
        <v>551</v>
      </c>
      <c r="AW107" s="291"/>
      <c r="AX107" s="137"/>
      <c r="AY107" s="137" t="s">
        <v>412</v>
      </c>
      <c r="AZ107" s="137" t="s">
        <v>552</v>
      </c>
      <c r="BA107" s="292" t="s">
        <v>566</v>
      </c>
      <c r="BB107" s="292"/>
      <c r="BC107" s="292"/>
      <c r="BD107" s="292"/>
      <c r="BE107" s="291" t="s">
        <v>551</v>
      </c>
      <c r="BF107" s="291"/>
      <c r="BG107" s="137"/>
      <c r="BH107" s="137" t="s">
        <v>412</v>
      </c>
      <c r="BI107" s="137" t="s">
        <v>552</v>
      </c>
      <c r="BJ107" s="292" t="s">
        <v>566</v>
      </c>
      <c r="BK107" s="292"/>
      <c r="BL107" s="292"/>
      <c r="BM107" s="292"/>
      <c r="BN107" s="291" t="s">
        <v>551</v>
      </c>
      <c r="BO107" s="291"/>
      <c r="BP107" s="137"/>
      <c r="BQ107" s="137"/>
      <c r="BR107" s="137" t="s">
        <v>552</v>
      </c>
      <c r="BS107" s="292"/>
      <c r="BT107" s="292"/>
      <c r="BU107" s="292"/>
      <c r="BV107" s="292"/>
      <c r="BW107" s="291" t="s">
        <v>551</v>
      </c>
      <c r="BX107" s="291"/>
      <c r="BY107" s="137"/>
      <c r="BZ107" s="137"/>
      <c r="CA107" s="137" t="s">
        <v>552</v>
      </c>
      <c r="CB107" s="292"/>
      <c r="CC107" s="292"/>
      <c r="CD107" s="292"/>
      <c r="CE107" s="292"/>
      <c r="CF107" s="291" t="s">
        <v>551</v>
      </c>
      <c r="CG107" s="291"/>
      <c r="CH107" s="137"/>
      <c r="CI107" s="137"/>
      <c r="CJ107" s="137" t="s">
        <v>552</v>
      </c>
      <c r="CK107" s="292"/>
      <c r="CL107" s="292"/>
      <c r="CM107" s="292"/>
      <c r="CN107" s="292"/>
      <c r="CO107" s="291" t="s">
        <v>551</v>
      </c>
      <c r="CP107" s="291"/>
      <c r="CQ107" s="137"/>
      <c r="CR107" s="137"/>
      <c r="CS107" s="137" t="s">
        <v>552</v>
      </c>
      <c r="CT107" s="292"/>
      <c r="CU107" s="292"/>
      <c r="CV107" s="292"/>
      <c r="CW107" s="292"/>
      <c r="CX107" s="291" t="s">
        <v>551</v>
      </c>
      <c r="CY107" s="291"/>
      <c r="CZ107" s="137"/>
      <c r="DA107" s="137"/>
      <c r="DB107" s="137" t="s">
        <v>552</v>
      </c>
      <c r="DC107" s="292"/>
      <c r="DD107" s="292"/>
      <c r="DE107" s="292"/>
      <c r="DF107" s="292"/>
      <c r="DG107" s="291" t="s">
        <v>551</v>
      </c>
      <c r="DH107" s="291"/>
      <c r="DI107" s="137"/>
      <c r="DJ107" s="137"/>
      <c r="DK107" s="137" t="s">
        <v>552</v>
      </c>
      <c r="DL107" s="292"/>
      <c r="DM107" s="292"/>
      <c r="DN107" s="292"/>
      <c r="DO107" s="292"/>
      <c r="DP107" s="291" t="s">
        <v>551</v>
      </c>
      <c r="DQ107" s="291"/>
      <c r="DR107" s="137"/>
      <c r="DS107" s="137"/>
      <c r="DT107" s="137" t="s">
        <v>552</v>
      </c>
      <c r="DU107" s="292"/>
      <c r="DV107" s="292"/>
      <c r="DW107" s="292"/>
      <c r="DX107" s="292"/>
      <c r="DY107" s="291" t="s">
        <v>551</v>
      </c>
      <c r="DZ107" s="291"/>
      <c r="EA107" s="137"/>
      <c r="EB107" s="137"/>
      <c r="EC107" s="137" t="s">
        <v>552</v>
      </c>
      <c r="ED107" s="292"/>
      <c r="EE107" s="292"/>
      <c r="EF107" s="292"/>
      <c r="EG107" s="292"/>
      <c r="EH107" s="291" t="s">
        <v>551</v>
      </c>
      <c r="EI107" s="291"/>
      <c r="EJ107" s="137"/>
      <c r="EK107" s="137"/>
      <c r="EL107" s="137" t="s">
        <v>552</v>
      </c>
      <c r="EM107" s="292"/>
      <c r="EN107" s="292"/>
      <c r="EO107" s="292"/>
      <c r="EP107" s="292"/>
      <c r="EQ107" s="291" t="s">
        <v>551</v>
      </c>
      <c r="ER107" s="291"/>
      <c r="ES107" s="137"/>
      <c r="ET107" s="137"/>
      <c r="EU107" s="137" t="s">
        <v>552</v>
      </c>
      <c r="EV107" s="292"/>
      <c r="EW107" s="292"/>
      <c r="EX107" s="292"/>
      <c r="EY107" s="292"/>
      <c r="EZ107" s="291" t="s">
        <v>551</v>
      </c>
      <c r="FA107" s="291"/>
      <c r="FB107" s="137"/>
      <c r="FC107" s="137"/>
      <c r="FD107" s="137" t="s">
        <v>552</v>
      </c>
      <c r="FE107" s="292"/>
      <c r="FF107" s="292"/>
      <c r="FG107" s="292"/>
      <c r="FH107" s="292"/>
      <c r="FI107" s="291" t="s">
        <v>551</v>
      </c>
      <c r="FJ107" s="291"/>
      <c r="FK107" s="137"/>
      <c r="FL107" s="137"/>
      <c r="FM107" s="137" t="s">
        <v>552</v>
      </c>
      <c r="FN107" s="292"/>
      <c r="FO107" s="292"/>
      <c r="FP107" s="292"/>
      <c r="FQ107" s="292"/>
      <c r="FR107" s="291" t="s">
        <v>551</v>
      </c>
      <c r="FS107" s="291"/>
      <c r="FT107" s="137"/>
      <c r="FU107" s="137"/>
      <c r="FV107" s="137" t="s">
        <v>552</v>
      </c>
      <c r="FW107" s="292"/>
      <c r="FX107" s="292"/>
      <c r="FY107" s="292"/>
      <c r="FZ107" s="292"/>
      <c r="GA107" s="291" t="s">
        <v>551</v>
      </c>
      <c r="GB107" s="291"/>
      <c r="GC107" s="137"/>
      <c r="GD107" s="137"/>
      <c r="GE107" s="137" t="s">
        <v>552</v>
      </c>
      <c r="GF107" s="292"/>
      <c r="GG107" s="292"/>
      <c r="GH107" s="292"/>
      <c r="GI107" s="292"/>
      <c r="GJ107" s="291" t="s">
        <v>551</v>
      </c>
      <c r="GK107" s="291"/>
      <c r="GL107" s="137"/>
      <c r="GM107" s="137"/>
      <c r="GN107" s="137" t="s">
        <v>552</v>
      </c>
      <c r="GO107" s="292"/>
      <c r="GP107" s="292"/>
      <c r="GQ107" s="292"/>
      <c r="GR107" s="292"/>
      <c r="GS107" s="291" t="s">
        <v>551</v>
      </c>
      <c r="GT107" s="291"/>
      <c r="GU107" s="137"/>
      <c r="GV107" s="137"/>
      <c r="GW107" s="137" t="s">
        <v>552</v>
      </c>
      <c r="GX107" s="292"/>
      <c r="GY107" s="292"/>
      <c r="GZ107" s="292"/>
      <c r="HA107" s="292"/>
      <c r="HB107" s="291" t="s">
        <v>551</v>
      </c>
      <c r="HC107" s="291"/>
      <c r="HD107" s="137"/>
      <c r="HE107" s="137"/>
      <c r="HF107" s="137" t="s">
        <v>552</v>
      </c>
      <c r="HG107" s="292"/>
      <c r="HH107" s="292"/>
      <c r="HI107" s="292"/>
      <c r="HJ107" s="292"/>
      <c r="HK107" s="138"/>
      <c r="HL107" s="100"/>
      <c r="HM107" s="100"/>
      <c r="HN107" s="100"/>
      <c r="HO107" s="100"/>
    </row>
    <row r="108" spans="1:223" ht="13.5" customHeight="1">
      <c r="A108" s="124"/>
      <c r="B108" s="139" t="s">
        <v>567</v>
      </c>
      <c r="C108" s="293"/>
      <c r="D108" s="293"/>
      <c r="E108" s="293"/>
      <c r="F108" s="293"/>
      <c r="G108" s="293"/>
      <c r="H108" s="293"/>
      <c r="I108" s="124"/>
      <c r="J108" s="294" t="s">
        <v>551</v>
      </c>
      <c r="K108" s="294"/>
      <c r="L108" s="294"/>
      <c r="M108" s="124"/>
      <c r="N108" s="124"/>
      <c r="O108" s="117" t="s">
        <v>519</v>
      </c>
      <c r="P108" s="124" t="s">
        <v>552</v>
      </c>
      <c r="Q108" s="285" t="s">
        <v>565</v>
      </c>
      <c r="R108" s="285"/>
      <c r="S108" s="285"/>
      <c r="T108" s="285"/>
      <c r="U108" s="295" t="s">
        <v>551</v>
      </c>
      <c r="V108" s="295"/>
      <c r="W108" s="124"/>
      <c r="X108" s="117"/>
      <c r="Y108" s="124" t="s">
        <v>552</v>
      </c>
      <c r="Z108" s="296"/>
      <c r="AA108" s="296"/>
      <c r="AB108" s="296"/>
      <c r="AC108" s="296"/>
      <c r="AD108" s="295" t="s">
        <v>551</v>
      </c>
      <c r="AE108" s="295"/>
      <c r="AF108" s="124"/>
      <c r="AG108" s="117"/>
      <c r="AH108" s="124" t="s">
        <v>552</v>
      </c>
      <c r="AI108" s="296"/>
      <c r="AJ108" s="296"/>
      <c r="AK108" s="296"/>
      <c r="AL108" s="296"/>
      <c r="AM108" s="295" t="s">
        <v>551</v>
      </c>
      <c r="AN108" s="295"/>
      <c r="AO108" s="124"/>
      <c r="AP108" s="117"/>
      <c r="AQ108" s="124" t="s">
        <v>552</v>
      </c>
      <c r="AR108" s="296"/>
      <c r="AS108" s="296"/>
      <c r="AT108" s="296"/>
      <c r="AU108" s="296"/>
      <c r="AV108" s="295" t="s">
        <v>551</v>
      </c>
      <c r="AW108" s="295"/>
      <c r="AX108" s="124"/>
      <c r="AY108" s="117" t="s">
        <v>412</v>
      </c>
      <c r="AZ108" s="124" t="s">
        <v>552</v>
      </c>
      <c r="BA108" s="296" t="s">
        <v>566</v>
      </c>
      <c r="BB108" s="296"/>
      <c r="BC108" s="296"/>
      <c r="BD108" s="296"/>
      <c r="BE108" s="295" t="s">
        <v>551</v>
      </c>
      <c r="BF108" s="295"/>
      <c r="BG108" s="124"/>
      <c r="BH108" s="117" t="s">
        <v>412</v>
      </c>
      <c r="BI108" s="124" t="s">
        <v>552</v>
      </c>
      <c r="BJ108" s="296" t="s">
        <v>566</v>
      </c>
      <c r="BK108" s="296"/>
      <c r="BL108" s="296"/>
      <c r="BM108" s="296"/>
      <c r="BN108" s="295" t="s">
        <v>551</v>
      </c>
      <c r="BO108" s="295"/>
      <c r="BP108" s="124"/>
      <c r="BQ108" s="117"/>
      <c r="BR108" s="124" t="s">
        <v>552</v>
      </c>
      <c r="BS108" s="296"/>
      <c r="BT108" s="296"/>
      <c r="BU108" s="296"/>
      <c r="BV108" s="296"/>
      <c r="BW108" s="295" t="s">
        <v>551</v>
      </c>
      <c r="BX108" s="295"/>
      <c r="BY108" s="124"/>
      <c r="BZ108" s="117"/>
      <c r="CA108" s="124" t="s">
        <v>552</v>
      </c>
      <c r="CB108" s="296"/>
      <c r="CC108" s="296"/>
      <c r="CD108" s="296"/>
      <c r="CE108" s="296"/>
      <c r="CF108" s="295" t="s">
        <v>551</v>
      </c>
      <c r="CG108" s="295"/>
      <c r="CH108" s="124"/>
      <c r="CI108" s="117"/>
      <c r="CJ108" s="124" t="s">
        <v>552</v>
      </c>
      <c r="CK108" s="296"/>
      <c r="CL108" s="296"/>
      <c r="CM108" s="296"/>
      <c r="CN108" s="296"/>
      <c r="CO108" s="295" t="s">
        <v>551</v>
      </c>
      <c r="CP108" s="295"/>
      <c r="CQ108" s="124"/>
      <c r="CR108" s="117"/>
      <c r="CS108" s="124" t="s">
        <v>552</v>
      </c>
      <c r="CT108" s="296"/>
      <c r="CU108" s="296"/>
      <c r="CV108" s="296"/>
      <c r="CW108" s="296"/>
      <c r="CX108" s="295" t="s">
        <v>551</v>
      </c>
      <c r="CY108" s="295"/>
      <c r="CZ108" s="124"/>
      <c r="DA108" s="117"/>
      <c r="DB108" s="124" t="s">
        <v>552</v>
      </c>
      <c r="DC108" s="296"/>
      <c r="DD108" s="296"/>
      <c r="DE108" s="296"/>
      <c r="DF108" s="296"/>
      <c r="DG108" s="295" t="s">
        <v>551</v>
      </c>
      <c r="DH108" s="295"/>
      <c r="DI108" s="124"/>
      <c r="DJ108" s="117"/>
      <c r="DK108" s="124" t="s">
        <v>552</v>
      </c>
      <c r="DL108" s="296"/>
      <c r="DM108" s="296"/>
      <c r="DN108" s="296"/>
      <c r="DO108" s="296"/>
      <c r="DP108" s="295" t="s">
        <v>551</v>
      </c>
      <c r="DQ108" s="295"/>
      <c r="DR108" s="124"/>
      <c r="DS108" s="117"/>
      <c r="DT108" s="124" t="s">
        <v>552</v>
      </c>
      <c r="DU108" s="296"/>
      <c r="DV108" s="296"/>
      <c r="DW108" s="296"/>
      <c r="DX108" s="296"/>
      <c r="DY108" s="295" t="s">
        <v>551</v>
      </c>
      <c r="DZ108" s="295"/>
      <c r="EA108" s="124"/>
      <c r="EB108" s="117"/>
      <c r="EC108" s="124" t="s">
        <v>552</v>
      </c>
      <c r="ED108" s="296"/>
      <c r="EE108" s="296"/>
      <c r="EF108" s="296"/>
      <c r="EG108" s="296"/>
      <c r="EH108" s="295" t="s">
        <v>551</v>
      </c>
      <c r="EI108" s="295"/>
      <c r="EJ108" s="124"/>
      <c r="EK108" s="117"/>
      <c r="EL108" s="124" t="s">
        <v>552</v>
      </c>
      <c r="EM108" s="296"/>
      <c r="EN108" s="296"/>
      <c r="EO108" s="296"/>
      <c r="EP108" s="296"/>
      <c r="EQ108" s="295" t="s">
        <v>551</v>
      </c>
      <c r="ER108" s="295"/>
      <c r="ES108" s="124"/>
      <c r="ET108" s="117"/>
      <c r="EU108" s="124" t="s">
        <v>552</v>
      </c>
      <c r="EV108" s="296"/>
      <c r="EW108" s="296"/>
      <c r="EX108" s="296"/>
      <c r="EY108" s="296"/>
      <c r="EZ108" s="295" t="s">
        <v>551</v>
      </c>
      <c r="FA108" s="295"/>
      <c r="FB108" s="124"/>
      <c r="FC108" s="117"/>
      <c r="FD108" s="124" t="s">
        <v>552</v>
      </c>
      <c r="FE108" s="296"/>
      <c r="FF108" s="296"/>
      <c r="FG108" s="296"/>
      <c r="FH108" s="296"/>
      <c r="FI108" s="295" t="s">
        <v>551</v>
      </c>
      <c r="FJ108" s="295"/>
      <c r="FK108" s="124"/>
      <c r="FL108" s="117"/>
      <c r="FM108" s="124" t="s">
        <v>552</v>
      </c>
      <c r="FN108" s="296"/>
      <c r="FO108" s="296"/>
      <c r="FP108" s="296"/>
      <c r="FQ108" s="296"/>
      <c r="FR108" s="295" t="s">
        <v>551</v>
      </c>
      <c r="FS108" s="295"/>
      <c r="FT108" s="124"/>
      <c r="FU108" s="117"/>
      <c r="FV108" s="124" t="s">
        <v>552</v>
      </c>
      <c r="FW108" s="296"/>
      <c r="FX108" s="296"/>
      <c r="FY108" s="296"/>
      <c r="FZ108" s="296"/>
      <c r="GA108" s="295" t="s">
        <v>551</v>
      </c>
      <c r="GB108" s="295"/>
      <c r="GC108" s="124"/>
      <c r="GD108" s="117"/>
      <c r="GE108" s="124" t="s">
        <v>552</v>
      </c>
      <c r="GF108" s="296"/>
      <c r="GG108" s="296"/>
      <c r="GH108" s="296"/>
      <c r="GI108" s="296"/>
      <c r="GJ108" s="295" t="s">
        <v>551</v>
      </c>
      <c r="GK108" s="295"/>
      <c r="GL108" s="124"/>
      <c r="GM108" s="117"/>
      <c r="GN108" s="124" t="s">
        <v>552</v>
      </c>
      <c r="GO108" s="296"/>
      <c r="GP108" s="296"/>
      <c r="GQ108" s="296"/>
      <c r="GR108" s="296"/>
      <c r="GS108" s="295" t="s">
        <v>551</v>
      </c>
      <c r="GT108" s="295"/>
      <c r="GU108" s="124"/>
      <c r="GV108" s="117"/>
      <c r="GW108" s="124" t="s">
        <v>552</v>
      </c>
      <c r="GX108" s="296"/>
      <c r="GY108" s="296"/>
      <c r="GZ108" s="296"/>
      <c r="HA108" s="296"/>
      <c r="HB108" s="295" t="s">
        <v>551</v>
      </c>
      <c r="HC108" s="295"/>
      <c r="HD108" s="124"/>
      <c r="HE108" s="117"/>
      <c r="HF108" s="124" t="s">
        <v>552</v>
      </c>
      <c r="HG108" s="296"/>
      <c r="HH108" s="296"/>
      <c r="HI108" s="296"/>
      <c r="HJ108" s="296"/>
      <c r="HK108" s="138"/>
      <c r="HL108" s="100"/>
      <c r="HM108" s="100"/>
      <c r="HN108" s="100"/>
      <c r="HO108" s="100"/>
    </row>
    <row r="109" spans="1:223" ht="13.5" customHeight="1">
      <c r="A109" s="124"/>
      <c r="B109" s="139" t="s">
        <v>568</v>
      </c>
      <c r="C109" s="293"/>
      <c r="D109" s="293"/>
      <c r="E109" s="293"/>
      <c r="F109" s="293"/>
      <c r="G109" s="293"/>
      <c r="H109" s="293"/>
      <c r="I109" s="124"/>
      <c r="J109" s="294" t="s">
        <v>551</v>
      </c>
      <c r="K109" s="294"/>
      <c r="L109" s="294"/>
      <c r="M109" s="124"/>
      <c r="N109" s="124"/>
      <c r="O109" s="117"/>
      <c r="P109" s="124" t="s">
        <v>552</v>
      </c>
      <c r="Q109" s="285"/>
      <c r="R109" s="285"/>
      <c r="S109" s="285"/>
      <c r="T109" s="285"/>
      <c r="U109" s="295" t="s">
        <v>551</v>
      </c>
      <c r="V109" s="295"/>
      <c r="W109" s="124"/>
      <c r="X109" s="117"/>
      <c r="Y109" s="124" t="s">
        <v>552</v>
      </c>
      <c r="Z109" s="296"/>
      <c r="AA109" s="296"/>
      <c r="AB109" s="296"/>
      <c r="AC109" s="296"/>
      <c r="AD109" s="295" t="s">
        <v>551</v>
      </c>
      <c r="AE109" s="295"/>
      <c r="AF109" s="124"/>
      <c r="AG109" s="117"/>
      <c r="AH109" s="124" t="s">
        <v>552</v>
      </c>
      <c r="AI109" s="296"/>
      <c r="AJ109" s="296"/>
      <c r="AK109" s="296"/>
      <c r="AL109" s="296"/>
      <c r="AM109" s="295" t="s">
        <v>551</v>
      </c>
      <c r="AN109" s="295"/>
      <c r="AO109" s="124"/>
      <c r="AP109" s="117"/>
      <c r="AQ109" s="124" t="s">
        <v>552</v>
      </c>
      <c r="AR109" s="296"/>
      <c r="AS109" s="296"/>
      <c r="AT109" s="296"/>
      <c r="AU109" s="296"/>
      <c r="AV109" s="295" t="s">
        <v>551</v>
      </c>
      <c r="AW109" s="295"/>
      <c r="AX109" s="124"/>
      <c r="AY109" s="117"/>
      <c r="AZ109" s="124" t="s">
        <v>552</v>
      </c>
      <c r="BA109" s="296"/>
      <c r="BB109" s="296"/>
      <c r="BC109" s="296"/>
      <c r="BD109" s="296"/>
      <c r="BE109" s="295" t="s">
        <v>551</v>
      </c>
      <c r="BF109" s="295"/>
      <c r="BG109" s="124"/>
      <c r="BH109" s="117"/>
      <c r="BI109" s="124" t="s">
        <v>552</v>
      </c>
      <c r="BJ109" s="296"/>
      <c r="BK109" s="296"/>
      <c r="BL109" s="296"/>
      <c r="BM109" s="296"/>
      <c r="BN109" s="295" t="s">
        <v>551</v>
      </c>
      <c r="BO109" s="295"/>
      <c r="BP109" s="124"/>
      <c r="BQ109" s="117"/>
      <c r="BR109" s="124" t="s">
        <v>552</v>
      </c>
      <c r="BS109" s="296"/>
      <c r="BT109" s="296"/>
      <c r="BU109" s="296"/>
      <c r="BV109" s="296"/>
      <c r="BW109" s="295" t="s">
        <v>551</v>
      </c>
      <c r="BX109" s="295"/>
      <c r="BY109" s="124"/>
      <c r="BZ109" s="117"/>
      <c r="CA109" s="124" t="s">
        <v>552</v>
      </c>
      <c r="CB109" s="296"/>
      <c r="CC109" s="296"/>
      <c r="CD109" s="296"/>
      <c r="CE109" s="296"/>
      <c r="CF109" s="295" t="s">
        <v>551</v>
      </c>
      <c r="CG109" s="295"/>
      <c r="CH109" s="124"/>
      <c r="CI109" s="117"/>
      <c r="CJ109" s="124" t="s">
        <v>552</v>
      </c>
      <c r="CK109" s="296"/>
      <c r="CL109" s="296"/>
      <c r="CM109" s="296"/>
      <c r="CN109" s="296"/>
      <c r="CO109" s="295" t="s">
        <v>551</v>
      </c>
      <c r="CP109" s="295"/>
      <c r="CQ109" s="124"/>
      <c r="CR109" s="117"/>
      <c r="CS109" s="124" t="s">
        <v>552</v>
      </c>
      <c r="CT109" s="296"/>
      <c r="CU109" s="296"/>
      <c r="CV109" s="296"/>
      <c r="CW109" s="296"/>
      <c r="CX109" s="295" t="s">
        <v>551</v>
      </c>
      <c r="CY109" s="295"/>
      <c r="CZ109" s="124"/>
      <c r="DA109" s="117"/>
      <c r="DB109" s="124" t="s">
        <v>552</v>
      </c>
      <c r="DC109" s="296"/>
      <c r="DD109" s="296"/>
      <c r="DE109" s="296"/>
      <c r="DF109" s="296"/>
      <c r="DG109" s="295" t="s">
        <v>551</v>
      </c>
      <c r="DH109" s="295"/>
      <c r="DI109" s="124"/>
      <c r="DJ109" s="117"/>
      <c r="DK109" s="124" t="s">
        <v>552</v>
      </c>
      <c r="DL109" s="296"/>
      <c r="DM109" s="296"/>
      <c r="DN109" s="296"/>
      <c r="DO109" s="296"/>
      <c r="DP109" s="295" t="s">
        <v>551</v>
      </c>
      <c r="DQ109" s="295"/>
      <c r="DR109" s="124"/>
      <c r="DS109" s="117"/>
      <c r="DT109" s="124" t="s">
        <v>552</v>
      </c>
      <c r="DU109" s="296"/>
      <c r="DV109" s="296"/>
      <c r="DW109" s="296"/>
      <c r="DX109" s="296"/>
      <c r="DY109" s="295" t="s">
        <v>551</v>
      </c>
      <c r="DZ109" s="295"/>
      <c r="EA109" s="124"/>
      <c r="EB109" s="117"/>
      <c r="EC109" s="124" t="s">
        <v>552</v>
      </c>
      <c r="ED109" s="296"/>
      <c r="EE109" s="296"/>
      <c r="EF109" s="296"/>
      <c r="EG109" s="296"/>
      <c r="EH109" s="295" t="s">
        <v>551</v>
      </c>
      <c r="EI109" s="295"/>
      <c r="EJ109" s="124"/>
      <c r="EK109" s="117"/>
      <c r="EL109" s="124" t="s">
        <v>552</v>
      </c>
      <c r="EM109" s="296"/>
      <c r="EN109" s="296"/>
      <c r="EO109" s="296"/>
      <c r="EP109" s="296"/>
      <c r="EQ109" s="295" t="s">
        <v>551</v>
      </c>
      <c r="ER109" s="295"/>
      <c r="ES109" s="124"/>
      <c r="ET109" s="117"/>
      <c r="EU109" s="124" t="s">
        <v>552</v>
      </c>
      <c r="EV109" s="296"/>
      <c r="EW109" s="296"/>
      <c r="EX109" s="296"/>
      <c r="EY109" s="296"/>
      <c r="EZ109" s="295" t="s">
        <v>551</v>
      </c>
      <c r="FA109" s="295"/>
      <c r="FB109" s="124"/>
      <c r="FC109" s="117"/>
      <c r="FD109" s="124" t="s">
        <v>552</v>
      </c>
      <c r="FE109" s="296"/>
      <c r="FF109" s="296"/>
      <c r="FG109" s="296"/>
      <c r="FH109" s="296"/>
      <c r="FI109" s="295" t="s">
        <v>551</v>
      </c>
      <c r="FJ109" s="295"/>
      <c r="FK109" s="124"/>
      <c r="FL109" s="117"/>
      <c r="FM109" s="124" t="s">
        <v>552</v>
      </c>
      <c r="FN109" s="296"/>
      <c r="FO109" s="296"/>
      <c r="FP109" s="296"/>
      <c r="FQ109" s="296"/>
      <c r="FR109" s="295" t="s">
        <v>551</v>
      </c>
      <c r="FS109" s="295"/>
      <c r="FT109" s="124"/>
      <c r="FU109" s="117"/>
      <c r="FV109" s="124" t="s">
        <v>552</v>
      </c>
      <c r="FW109" s="296"/>
      <c r="FX109" s="296"/>
      <c r="FY109" s="296"/>
      <c r="FZ109" s="296"/>
      <c r="GA109" s="295" t="s">
        <v>551</v>
      </c>
      <c r="GB109" s="295"/>
      <c r="GC109" s="124"/>
      <c r="GD109" s="117"/>
      <c r="GE109" s="124" t="s">
        <v>552</v>
      </c>
      <c r="GF109" s="296"/>
      <c r="GG109" s="296"/>
      <c r="GH109" s="296"/>
      <c r="GI109" s="296"/>
      <c r="GJ109" s="295" t="s">
        <v>551</v>
      </c>
      <c r="GK109" s="295"/>
      <c r="GL109" s="124"/>
      <c r="GM109" s="117"/>
      <c r="GN109" s="124" t="s">
        <v>552</v>
      </c>
      <c r="GO109" s="296"/>
      <c r="GP109" s="296"/>
      <c r="GQ109" s="296"/>
      <c r="GR109" s="296"/>
      <c r="GS109" s="295" t="s">
        <v>551</v>
      </c>
      <c r="GT109" s="295"/>
      <c r="GU109" s="124"/>
      <c r="GV109" s="117"/>
      <c r="GW109" s="124" t="s">
        <v>552</v>
      </c>
      <c r="GX109" s="296"/>
      <c r="GY109" s="296"/>
      <c r="GZ109" s="296"/>
      <c r="HA109" s="296"/>
      <c r="HB109" s="295" t="s">
        <v>551</v>
      </c>
      <c r="HC109" s="295"/>
      <c r="HD109" s="124"/>
      <c r="HE109" s="117"/>
      <c r="HF109" s="124" t="s">
        <v>552</v>
      </c>
      <c r="HG109" s="296"/>
      <c r="HH109" s="296"/>
      <c r="HI109" s="296"/>
      <c r="HJ109" s="296"/>
      <c r="HK109" s="138"/>
      <c r="HL109" s="100"/>
      <c r="HM109" s="100"/>
      <c r="HN109" s="100"/>
      <c r="HO109" s="100"/>
    </row>
    <row r="110" spans="1:223" ht="3.75" customHeight="1" thickBot="1">
      <c r="A110" s="100"/>
      <c r="B110" s="101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100"/>
      <c r="CS110" s="100"/>
      <c r="CT110" s="100"/>
      <c r="CU110" s="100"/>
      <c r="CV110" s="100"/>
      <c r="CW110" s="100"/>
      <c r="CX110" s="100"/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100"/>
      <c r="DJ110" s="100"/>
      <c r="DK110" s="100"/>
      <c r="DL110" s="100"/>
      <c r="DM110" s="100"/>
      <c r="DN110" s="100"/>
      <c r="DO110" s="100"/>
      <c r="DP110" s="100"/>
      <c r="DQ110" s="100"/>
      <c r="DR110" s="100"/>
      <c r="DS110" s="100"/>
      <c r="DT110" s="100"/>
      <c r="DU110" s="100"/>
      <c r="DV110" s="100"/>
      <c r="DW110" s="100"/>
      <c r="DX110" s="100"/>
      <c r="DY110" s="100"/>
      <c r="DZ110" s="100"/>
      <c r="EA110" s="100"/>
      <c r="EB110" s="100"/>
      <c r="EC110" s="100"/>
      <c r="ED110" s="100"/>
      <c r="EE110" s="100"/>
      <c r="EF110" s="100"/>
      <c r="EG110" s="100"/>
      <c r="EH110" s="100"/>
      <c r="EI110" s="100"/>
      <c r="EJ110" s="100"/>
      <c r="EK110" s="100"/>
      <c r="EL110" s="100"/>
      <c r="EM110" s="100"/>
      <c r="EN110" s="100"/>
      <c r="EO110" s="100"/>
      <c r="EP110" s="100"/>
      <c r="EQ110" s="100"/>
      <c r="ER110" s="100"/>
      <c r="ES110" s="100"/>
      <c r="ET110" s="100"/>
      <c r="EU110" s="100"/>
      <c r="EV110" s="100"/>
      <c r="EW110" s="100"/>
      <c r="EX110" s="100"/>
      <c r="EY110" s="100"/>
      <c r="EZ110" s="100"/>
      <c r="FA110" s="100"/>
      <c r="FB110" s="100"/>
      <c r="FC110" s="100"/>
      <c r="FD110" s="100"/>
      <c r="FE110" s="100"/>
      <c r="FF110" s="100"/>
      <c r="FG110" s="100"/>
      <c r="FH110" s="100"/>
      <c r="FI110" s="100"/>
      <c r="FJ110" s="100"/>
      <c r="FK110" s="100"/>
      <c r="FL110" s="100"/>
      <c r="FM110" s="100"/>
      <c r="FN110" s="100"/>
      <c r="FO110" s="100"/>
      <c r="FP110" s="100"/>
      <c r="FQ110" s="100"/>
      <c r="FR110" s="100"/>
      <c r="FS110" s="100"/>
      <c r="FT110" s="100"/>
      <c r="FU110" s="100"/>
      <c r="FV110" s="100"/>
      <c r="FW110" s="100"/>
      <c r="FX110" s="100"/>
      <c r="FY110" s="100"/>
      <c r="FZ110" s="100"/>
      <c r="GA110" s="100"/>
      <c r="GB110" s="100"/>
      <c r="GC110" s="100"/>
      <c r="GD110" s="100"/>
      <c r="GE110" s="100"/>
      <c r="GF110" s="100"/>
      <c r="GG110" s="100"/>
      <c r="GH110" s="100"/>
      <c r="GI110" s="100"/>
      <c r="GJ110" s="100"/>
      <c r="GK110" s="100"/>
      <c r="GL110" s="100"/>
      <c r="GM110" s="100"/>
      <c r="GN110" s="100"/>
      <c r="GO110" s="100"/>
      <c r="GP110" s="100"/>
      <c r="GQ110" s="100"/>
      <c r="GR110" s="100"/>
      <c r="GS110" s="100"/>
      <c r="GT110" s="100"/>
      <c r="GU110" s="100"/>
      <c r="GV110" s="100"/>
      <c r="GW110" s="100"/>
      <c r="GX110" s="100"/>
      <c r="GY110" s="100"/>
      <c r="GZ110" s="100"/>
      <c r="HA110" s="100"/>
      <c r="HB110" s="100"/>
      <c r="HC110" s="100"/>
      <c r="HD110" s="100"/>
      <c r="HE110" s="100"/>
      <c r="HF110" s="100"/>
      <c r="HG110" s="100"/>
      <c r="HH110" s="100"/>
      <c r="HI110" s="100"/>
      <c r="HJ110" s="100"/>
      <c r="HK110" s="100"/>
      <c r="HL110" s="100"/>
      <c r="HM110" s="100"/>
      <c r="HN110" s="100"/>
      <c r="HO110" s="100"/>
    </row>
    <row r="111" spans="1:223" ht="23.25" customHeight="1" thickBot="1">
      <c r="A111" s="136"/>
      <c r="B111" s="104" t="s">
        <v>569</v>
      </c>
      <c r="C111" s="288"/>
      <c r="D111" s="288"/>
      <c r="E111" s="288"/>
      <c r="F111" s="288"/>
      <c r="G111" s="288"/>
      <c r="H111" s="288"/>
      <c r="I111" s="137"/>
      <c r="J111" s="289" t="s">
        <v>551</v>
      </c>
      <c r="K111" s="289"/>
      <c r="L111" s="289"/>
      <c r="M111" s="137"/>
      <c r="N111" s="137"/>
      <c r="O111" s="137" t="s">
        <v>519</v>
      </c>
      <c r="P111" s="137" t="s">
        <v>552</v>
      </c>
      <c r="Q111" s="290" t="s">
        <v>565</v>
      </c>
      <c r="R111" s="290"/>
      <c r="S111" s="290"/>
      <c r="T111" s="290"/>
      <c r="U111" s="291" t="s">
        <v>551</v>
      </c>
      <c r="V111" s="291"/>
      <c r="W111" s="137"/>
      <c r="X111" s="137"/>
      <c r="Y111" s="137" t="s">
        <v>552</v>
      </c>
      <c r="Z111" s="292"/>
      <c r="AA111" s="292"/>
      <c r="AB111" s="292"/>
      <c r="AC111" s="292"/>
      <c r="AD111" s="291" t="s">
        <v>551</v>
      </c>
      <c r="AE111" s="291"/>
      <c r="AF111" s="137"/>
      <c r="AG111" s="137"/>
      <c r="AH111" s="137" t="s">
        <v>552</v>
      </c>
      <c r="AI111" s="292"/>
      <c r="AJ111" s="292"/>
      <c r="AK111" s="292"/>
      <c r="AL111" s="292"/>
      <c r="AM111" s="291" t="s">
        <v>551</v>
      </c>
      <c r="AN111" s="291"/>
      <c r="AO111" s="137"/>
      <c r="AP111" s="137"/>
      <c r="AQ111" s="137" t="s">
        <v>552</v>
      </c>
      <c r="AR111" s="292"/>
      <c r="AS111" s="292"/>
      <c r="AT111" s="292"/>
      <c r="AU111" s="292"/>
      <c r="AV111" s="291" t="s">
        <v>551</v>
      </c>
      <c r="AW111" s="291"/>
      <c r="AX111" s="137"/>
      <c r="AY111" s="137" t="s">
        <v>412</v>
      </c>
      <c r="AZ111" s="137" t="s">
        <v>552</v>
      </c>
      <c r="BA111" s="292" t="s">
        <v>566</v>
      </c>
      <c r="BB111" s="292"/>
      <c r="BC111" s="292"/>
      <c r="BD111" s="292"/>
      <c r="BE111" s="291" t="s">
        <v>551</v>
      </c>
      <c r="BF111" s="291"/>
      <c r="BG111" s="137"/>
      <c r="BH111" s="137"/>
      <c r="BI111" s="137" t="s">
        <v>552</v>
      </c>
      <c r="BJ111" s="292"/>
      <c r="BK111" s="292"/>
      <c r="BL111" s="292"/>
      <c r="BM111" s="292"/>
      <c r="BN111" s="291" t="s">
        <v>551</v>
      </c>
      <c r="BO111" s="291"/>
      <c r="BP111" s="137"/>
      <c r="BQ111" s="137" t="s">
        <v>412</v>
      </c>
      <c r="BR111" s="137" t="s">
        <v>552</v>
      </c>
      <c r="BS111" s="292" t="s">
        <v>566</v>
      </c>
      <c r="BT111" s="292"/>
      <c r="BU111" s="292"/>
      <c r="BV111" s="292"/>
      <c r="BW111" s="291" t="s">
        <v>551</v>
      </c>
      <c r="BX111" s="291"/>
      <c r="BY111" s="137"/>
      <c r="BZ111" s="137"/>
      <c r="CA111" s="137" t="s">
        <v>552</v>
      </c>
      <c r="CB111" s="292"/>
      <c r="CC111" s="292"/>
      <c r="CD111" s="292"/>
      <c r="CE111" s="292"/>
      <c r="CF111" s="291" t="s">
        <v>551</v>
      </c>
      <c r="CG111" s="291"/>
      <c r="CH111" s="137"/>
      <c r="CI111" s="137"/>
      <c r="CJ111" s="137" t="s">
        <v>552</v>
      </c>
      <c r="CK111" s="292"/>
      <c r="CL111" s="292"/>
      <c r="CM111" s="292"/>
      <c r="CN111" s="292"/>
      <c r="CO111" s="291" t="s">
        <v>551</v>
      </c>
      <c r="CP111" s="291"/>
      <c r="CQ111" s="137"/>
      <c r="CR111" s="137"/>
      <c r="CS111" s="137" t="s">
        <v>552</v>
      </c>
      <c r="CT111" s="292"/>
      <c r="CU111" s="292"/>
      <c r="CV111" s="292"/>
      <c r="CW111" s="292"/>
      <c r="CX111" s="291" t="s">
        <v>551</v>
      </c>
      <c r="CY111" s="291"/>
      <c r="CZ111" s="137"/>
      <c r="DA111" s="137"/>
      <c r="DB111" s="137" t="s">
        <v>552</v>
      </c>
      <c r="DC111" s="292"/>
      <c r="DD111" s="292"/>
      <c r="DE111" s="292"/>
      <c r="DF111" s="292"/>
      <c r="DG111" s="291" t="s">
        <v>551</v>
      </c>
      <c r="DH111" s="291"/>
      <c r="DI111" s="137"/>
      <c r="DJ111" s="137"/>
      <c r="DK111" s="137" t="s">
        <v>552</v>
      </c>
      <c r="DL111" s="292"/>
      <c r="DM111" s="292"/>
      <c r="DN111" s="292"/>
      <c r="DO111" s="292"/>
      <c r="DP111" s="291" t="s">
        <v>551</v>
      </c>
      <c r="DQ111" s="291"/>
      <c r="DR111" s="137"/>
      <c r="DS111" s="137"/>
      <c r="DT111" s="137" t="s">
        <v>552</v>
      </c>
      <c r="DU111" s="292"/>
      <c r="DV111" s="292"/>
      <c r="DW111" s="292"/>
      <c r="DX111" s="292"/>
      <c r="DY111" s="291" t="s">
        <v>551</v>
      </c>
      <c r="DZ111" s="291"/>
      <c r="EA111" s="137"/>
      <c r="EB111" s="137"/>
      <c r="EC111" s="137" t="s">
        <v>552</v>
      </c>
      <c r="ED111" s="292"/>
      <c r="EE111" s="292"/>
      <c r="EF111" s="292"/>
      <c r="EG111" s="292"/>
      <c r="EH111" s="291" t="s">
        <v>551</v>
      </c>
      <c r="EI111" s="291"/>
      <c r="EJ111" s="137"/>
      <c r="EK111" s="137"/>
      <c r="EL111" s="137" t="s">
        <v>552</v>
      </c>
      <c r="EM111" s="292"/>
      <c r="EN111" s="292"/>
      <c r="EO111" s="292"/>
      <c r="EP111" s="292"/>
      <c r="EQ111" s="291" t="s">
        <v>551</v>
      </c>
      <c r="ER111" s="291"/>
      <c r="ES111" s="137"/>
      <c r="ET111" s="137"/>
      <c r="EU111" s="137" t="s">
        <v>552</v>
      </c>
      <c r="EV111" s="292"/>
      <c r="EW111" s="292"/>
      <c r="EX111" s="292"/>
      <c r="EY111" s="292"/>
      <c r="EZ111" s="291" t="s">
        <v>551</v>
      </c>
      <c r="FA111" s="291"/>
      <c r="FB111" s="137"/>
      <c r="FC111" s="137"/>
      <c r="FD111" s="137" t="s">
        <v>552</v>
      </c>
      <c r="FE111" s="292"/>
      <c r="FF111" s="292"/>
      <c r="FG111" s="292"/>
      <c r="FH111" s="292"/>
      <c r="FI111" s="291" t="s">
        <v>551</v>
      </c>
      <c r="FJ111" s="291"/>
      <c r="FK111" s="137"/>
      <c r="FL111" s="137"/>
      <c r="FM111" s="137" t="s">
        <v>552</v>
      </c>
      <c r="FN111" s="292"/>
      <c r="FO111" s="292"/>
      <c r="FP111" s="292"/>
      <c r="FQ111" s="292"/>
      <c r="FR111" s="291" t="s">
        <v>551</v>
      </c>
      <c r="FS111" s="291"/>
      <c r="FT111" s="137"/>
      <c r="FU111" s="137"/>
      <c r="FV111" s="137" t="s">
        <v>552</v>
      </c>
      <c r="FW111" s="292"/>
      <c r="FX111" s="292"/>
      <c r="FY111" s="292"/>
      <c r="FZ111" s="292"/>
      <c r="GA111" s="291" t="s">
        <v>551</v>
      </c>
      <c r="GB111" s="291"/>
      <c r="GC111" s="137"/>
      <c r="GD111" s="137"/>
      <c r="GE111" s="137" t="s">
        <v>552</v>
      </c>
      <c r="GF111" s="292"/>
      <c r="GG111" s="292"/>
      <c r="GH111" s="292"/>
      <c r="GI111" s="292"/>
      <c r="GJ111" s="291" t="s">
        <v>551</v>
      </c>
      <c r="GK111" s="291"/>
      <c r="GL111" s="137"/>
      <c r="GM111" s="137"/>
      <c r="GN111" s="137" t="s">
        <v>552</v>
      </c>
      <c r="GO111" s="292"/>
      <c r="GP111" s="292"/>
      <c r="GQ111" s="292"/>
      <c r="GR111" s="292"/>
      <c r="GS111" s="291" t="s">
        <v>551</v>
      </c>
      <c r="GT111" s="291"/>
      <c r="GU111" s="137"/>
      <c r="GV111" s="137"/>
      <c r="GW111" s="137" t="s">
        <v>552</v>
      </c>
      <c r="GX111" s="292"/>
      <c r="GY111" s="292"/>
      <c r="GZ111" s="292"/>
      <c r="HA111" s="292"/>
      <c r="HB111" s="291" t="s">
        <v>551</v>
      </c>
      <c r="HC111" s="291"/>
      <c r="HD111" s="137"/>
      <c r="HE111" s="137"/>
      <c r="HF111" s="137" t="s">
        <v>552</v>
      </c>
      <c r="HG111" s="292"/>
      <c r="HH111" s="292"/>
      <c r="HI111" s="292"/>
      <c r="HJ111" s="292"/>
      <c r="HK111" s="138"/>
      <c r="HL111" s="100"/>
      <c r="HM111" s="100"/>
      <c r="HN111" s="100"/>
      <c r="HO111" s="100"/>
    </row>
    <row r="112" spans="1:223" ht="13.5" customHeight="1">
      <c r="A112" s="124"/>
      <c r="B112" s="139" t="s">
        <v>567</v>
      </c>
      <c r="C112" s="293"/>
      <c r="D112" s="293"/>
      <c r="E112" s="293"/>
      <c r="F112" s="293"/>
      <c r="G112" s="293"/>
      <c r="H112" s="293"/>
      <c r="I112" s="124"/>
      <c r="J112" s="294" t="s">
        <v>551</v>
      </c>
      <c r="K112" s="294"/>
      <c r="L112" s="294"/>
      <c r="M112" s="124"/>
      <c r="N112" s="124"/>
      <c r="O112" s="117" t="s">
        <v>519</v>
      </c>
      <c r="P112" s="124" t="s">
        <v>552</v>
      </c>
      <c r="Q112" s="285" t="s">
        <v>565</v>
      </c>
      <c r="R112" s="285"/>
      <c r="S112" s="285"/>
      <c r="T112" s="285"/>
      <c r="U112" s="295" t="s">
        <v>551</v>
      </c>
      <c r="V112" s="295"/>
      <c r="W112" s="124"/>
      <c r="X112" s="117"/>
      <c r="Y112" s="124" t="s">
        <v>552</v>
      </c>
      <c r="Z112" s="296"/>
      <c r="AA112" s="296"/>
      <c r="AB112" s="296"/>
      <c r="AC112" s="296"/>
      <c r="AD112" s="295" t="s">
        <v>551</v>
      </c>
      <c r="AE112" s="295"/>
      <c r="AF112" s="124"/>
      <c r="AG112" s="117"/>
      <c r="AH112" s="124" t="s">
        <v>552</v>
      </c>
      <c r="AI112" s="296"/>
      <c r="AJ112" s="296"/>
      <c r="AK112" s="296"/>
      <c r="AL112" s="296"/>
      <c r="AM112" s="295" t="s">
        <v>551</v>
      </c>
      <c r="AN112" s="295"/>
      <c r="AO112" s="124"/>
      <c r="AP112" s="117"/>
      <c r="AQ112" s="124" t="s">
        <v>552</v>
      </c>
      <c r="AR112" s="296"/>
      <c r="AS112" s="296"/>
      <c r="AT112" s="296"/>
      <c r="AU112" s="296"/>
      <c r="AV112" s="295" t="s">
        <v>551</v>
      </c>
      <c r="AW112" s="295"/>
      <c r="AX112" s="124"/>
      <c r="AY112" s="117" t="s">
        <v>412</v>
      </c>
      <c r="AZ112" s="124" t="s">
        <v>552</v>
      </c>
      <c r="BA112" s="296" t="s">
        <v>566</v>
      </c>
      <c r="BB112" s="296"/>
      <c r="BC112" s="296"/>
      <c r="BD112" s="296"/>
      <c r="BE112" s="295" t="s">
        <v>551</v>
      </c>
      <c r="BF112" s="295"/>
      <c r="BG112" s="124"/>
      <c r="BH112" s="117"/>
      <c r="BI112" s="124" t="s">
        <v>552</v>
      </c>
      <c r="BJ112" s="296"/>
      <c r="BK112" s="296"/>
      <c r="BL112" s="296"/>
      <c r="BM112" s="296"/>
      <c r="BN112" s="295" t="s">
        <v>551</v>
      </c>
      <c r="BO112" s="295"/>
      <c r="BP112" s="124"/>
      <c r="BQ112" s="117" t="s">
        <v>412</v>
      </c>
      <c r="BR112" s="124" t="s">
        <v>552</v>
      </c>
      <c r="BS112" s="296" t="s">
        <v>566</v>
      </c>
      <c r="BT112" s="296"/>
      <c r="BU112" s="296"/>
      <c r="BV112" s="296"/>
      <c r="BW112" s="295" t="s">
        <v>551</v>
      </c>
      <c r="BX112" s="295"/>
      <c r="BY112" s="124"/>
      <c r="BZ112" s="117"/>
      <c r="CA112" s="124" t="s">
        <v>552</v>
      </c>
      <c r="CB112" s="296"/>
      <c r="CC112" s="296"/>
      <c r="CD112" s="296"/>
      <c r="CE112" s="296"/>
      <c r="CF112" s="295" t="s">
        <v>551</v>
      </c>
      <c r="CG112" s="295"/>
      <c r="CH112" s="124"/>
      <c r="CI112" s="117"/>
      <c r="CJ112" s="124" t="s">
        <v>552</v>
      </c>
      <c r="CK112" s="296"/>
      <c r="CL112" s="296"/>
      <c r="CM112" s="296"/>
      <c r="CN112" s="296"/>
      <c r="CO112" s="295" t="s">
        <v>551</v>
      </c>
      <c r="CP112" s="295"/>
      <c r="CQ112" s="124"/>
      <c r="CR112" s="117"/>
      <c r="CS112" s="124" t="s">
        <v>552</v>
      </c>
      <c r="CT112" s="296"/>
      <c r="CU112" s="296"/>
      <c r="CV112" s="296"/>
      <c r="CW112" s="296"/>
      <c r="CX112" s="295" t="s">
        <v>551</v>
      </c>
      <c r="CY112" s="295"/>
      <c r="CZ112" s="124"/>
      <c r="DA112" s="117"/>
      <c r="DB112" s="124" t="s">
        <v>552</v>
      </c>
      <c r="DC112" s="296"/>
      <c r="DD112" s="296"/>
      <c r="DE112" s="296"/>
      <c r="DF112" s="296"/>
      <c r="DG112" s="295" t="s">
        <v>551</v>
      </c>
      <c r="DH112" s="295"/>
      <c r="DI112" s="124"/>
      <c r="DJ112" s="117"/>
      <c r="DK112" s="124" t="s">
        <v>552</v>
      </c>
      <c r="DL112" s="296"/>
      <c r="DM112" s="296"/>
      <c r="DN112" s="296"/>
      <c r="DO112" s="296"/>
      <c r="DP112" s="295" t="s">
        <v>551</v>
      </c>
      <c r="DQ112" s="295"/>
      <c r="DR112" s="124"/>
      <c r="DS112" s="117"/>
      <c r="DT112" s="124" t="s">
        <v>552</v>
      </c>
      <c r="DU112" s="296"/>
      <c r="DV112" s="296"/>
      <c r="DW112" s="296"/>
      <c r="DX112" s="296"/>
      <c r="DY112" s="295" t="s">
        <v>551</v>
      </c>
      <c r="DZ112" s="295"/>
      <c r="EA112" s="124"/>
      <c r="EB112" s="117"/>
      <c r="EC112" s="124" t="s">
        <v>552</v>
      </c>
      <c r="ED112" s="296"/>
      <c r="EE112" s="296"/>
      <c r="EF112" s="296"/>
      <c r="EG112" s="296"/>
      <c r="EH112" s="295" t="s">
        <v>551</v>
      </c>
      <c r="EI112" s="295"/>
      <c r="EJ112" s="124"/>
      <c r="EK112" s="117"/>
      <c r="EL112" s="124" t="s">
        <v>552</v>
      </c>
      <c r="EM112" s="296"/>
      <c r="EN112" s="296"/>
      <c r="EO112" s="296"/>
      <c r="EP112" s="296"/>
      <c r="EQ112" s="295" t="s">
        <v>551</v>
      </c>
      <c r="ER112" s="295"/>
      <c r="ES112" s="124"/>
      <c r="ET112" s="117"/>
      <c r="EU112" s="124" t="s">
        <v>552</v>
      </c>
      <c r="EV112" s="296"/>
      <c r="EW112" s="296"/>
      <c r="EX112" s="296"/>
      <c r="EY112" s="296"/>
      <c r="EZ112" s="295" t="s">
        <v>551</v>
      </c>
      <c r="FA112" s="295"/>
      <c r="FB112" s="124"/>
      <c r="FC112" s="117"/>
      <c r="FD112" s="124" t="s">
        <v>552</v>
      </c>
      <c r="FE112" s="296"/>
      <c r="FF112" s="296"/>
      <c r="FG112" s="296"/>
      <c r="FH112" s="296"/>
      <c r="FI112" s="295" t="s">
        <v>551</v>
      </c>
      <c r="FJ112" s="295"/>
      <c r="FK112" s="124"/>
      <c r="FL112" s="117"/>
      <c r="FM112" s="124" t="s">
        <v>552</v>
      </c>
      <c r="FN112" s="296"/>
      <c r="FO112" s="296"/>
      <c r="FP112" s="296"/>
      <c r="FQ112" s="296"/>
      <c r="FR112" s="295" t="s">
        <v>551</v>
      </c>
      <c r="FS112" s="295"/>
      <c r="FT112" s="124"/>
      <c r="FU112" s="117"/>
      <c r="FV112" s="124" t="s">
        <v>552</v>
      </c>
      <c r="FW112" s="296"/>
      <c r="FX112" s="296"/>
      <c r="FY112" s="296"/>
      <c r="FZ112" s="296"/>
      <c r="GA112" s="295" t="s">
        <v>551</v>
      </c>
      <c r="GB112" s="295"/>
      <c r="GC112" s="124"/>
      <c r="GD112" s="117"/>
      <c r="GE112" s="124" t="s">
        <v>552</v>
      </c>
      <c r="GF112" s="296"/>
      <c r="GG112" s="296"/>
      <c r="GH112" s="296"/>
      <c r="GI112" s="296"/>
      <c r="GJ112" s="295" t="s">
        <v>551</v>
      </c>
      <c r="GK112" s="295"/>
      <c r="GL112" s="124"/>
      <c r="GM112" s="117"/>
      <c r="GN112" s="124" t="s">
        <v>552</v>
      </c>
      <c r="GO112" s="296"/>
      <c r="GP112" s="296"/>
      <c r="GQ112" s="296"/>
      <c r="GR112" s="296"/>
      <c r="GS112" s="295" t="s">
        <v>551</v>
      </c>
      <c r="GT112" s="295"/>
      <c r="GU112" s="124"/>
      <c r="GV112" s="117"/>
      <c r="GW112" s="124" t="s">
        <v>552</v>
      </c>
      <c r="GX112" s="296"/>
      <c r="GY112" s="296"/>
      <c r="GZ112" s="296"/>
      <c r="HA112" s="296"/>
      <c r="HB112" s="295" t="s">
        <v>551</v>
      </c>
      <c r="HC112" s="295"/>
      <c r="HD112" s="124"/>
      <c r="HE112" s="117"/>
      <c r="HF112" s="124" t="s">
        <v>552</v>
      </c>
      <c r="HG112" s="296"/>
      <c r="HH112" s="296"/>
      <c r="HI112" s="296"/>
      <c r="HJ112" s="296"/>
      <c r="HK112" s="138"/>
      <c r="HL112" s="100"/>
      <c r="HM112" s="100"/>
      <c r="HN112" s="100"/>
      <c r="HO112" s="100"/>
    </row>
    <row r="113" spans="1:223" ht="13.5" customHeight="1">
      <c r="A113" s="124"/>
      <c r="B113" s="139" t="s">
        <v>568</v>
      </c>
      <c r="C113" s="293"/>
      <c r="D113" s="293"/>
      <c r="E113" s="293"/>
      <c r="F113" s="293"/>
      <c r="G113" s="293"/>
      <c r="H113" s="293"/>
      <c r="I113" s="124"/>
      <c r="J113" s="294" t="s">
        <v>551</v>
      </c>
      <c r="K113" s="294"/>
      <c r="L113" s="294"/>
      <c r="M113" s="124"/>
      <c r="N113" s="124"/>
      <c r="O113" s="117"/>
      <c r="P113" s="124" t="s">
        <v>552</v>
      </c>
      <c r="Q113" s="285"/>
      <c r="R113" s="285"/>
      <c r="S113" s="285"/>
      <c r="T113" s="285"/>
      <c r="U113" s="295" t="s">
        <v>551</v>
      </c>
      <c r="V113" s="295"/>
      <c r="W113" s="124"/>
      <c r="X113" s="117"/>
      <c r="Y113" s="124" t="s">
        <v>552</v>
      </c>
      <c r="Z113" s="296"/>
      <c r="AA113" s="296"/>
      <c r="AB113" s="296"/>
      <c r="AC113" s="296"/>
      <c r="AD113" s="295" t="s">
        <v>551</v>
      </c>
      <c r="AE113" s="295"/>
      <c r="AF113" s="124"/>
      <c r="AG113" s="117"/>
      <c r="AH113" s="124" t="s">
        <v>552</v>
      </c>
      <c r="AI113" s="296"/>
      <c r="AJ113" s="296"/>
      <c r="AK113" s="296"/>
      <c r="AL113" s="296"/>
      <c r="AM113" s="295" t="s">
        <v>551</v>
      </c>
      <c r="AN113" s="295"/>
      <c r="AO113" s="124"/>
      <c r="AP113" s="117"/>
      <c r="AQ113" s="124" t="s">
        <v>552</v>
      </c>
      <c r="AR113" s="296"/>
      <c r="AS113" s="296"/>
      <c r="AT113" s="296"/>
      <c r="AU113" s="296"/>
      <c r="AV113" s="295" t="s">
        <v>551</v>
      </c>
      <c r="AW113" s="295"/>
      <c r="AX113" s="124"/>
      <c r="AY113" s="117"/>
      <c r="AZ113" s="124" t="s">
        <v>552</v>
      </c>
      <c r="BA113" s="296"/>
      <c r="BB113" s="296"/>
      <c r="BC113" s="296"/>
      <c r="BD113" s="296"/>
      <c r="BE113" s="295" t="s">
        <v>551</v>
      </c>
      <c r="BF113" s="295"/>
      <c r="BG113" s="124"/>
      <c r="BH113" s="117"/>
      <c r="BI113" s="124" t="s">
        <v>552</v>
      </c>
      <c r="BJ113" s="296"/>
      <c r="BK113" s="296"/>
      <c r="BL113" s="296"/>
      <c r="BM113" s="296"/>
      <c r="BN113" s="295" t="s">
        <v>551</v>
      </c>
      <c r="BO113" s="295"/>
      <c r="BP113" s="124"/>
      <c r="BQ113" s="117"/>
      <c r="BR113" s="124" t="s">
        <v>552</v>
      </c>
      <c r="BS113" s="296"/>
      <c r="BT113" s="296"/>
      <c r="BU113" s="296"/>
      <c r="BV113" s="296"/>
      <c r="BW113" s="295" t="s">
        <v>551</v>
      </c>
      <c r="BX113" s="295"/>
      <c r="BY113" s="124"/>
      <c r="BZ113" s="117"/>
      <c r="CA113" s="124" t="s">
        <v>552</v>
      </c>
      <c r="CB113" s="296"/>
      <c r="CC113" s="296"/>
      <c r="CD113" s="296"/>
      <c r="CE113" s="296"/>
      <c r="CF113" s="295" t="s">
        <v>551</v>
      </c>
      <c r="CG113" s="295"/>
      <c r="CH113" s="124"/>
      <c r="CI113" s="117"/>
      <c r="CJ113" s="124" t="s">
        <v>552</v>
      </c>
      <c r="CK113" s="296"/>
      <c r="CL113" s="296"/>
      <c r="CM113" s="296"/>
      <c r="CN113" s="296"/>
      <c r="CO113" s="295" t="s">
        <v>551</v>
      </c>
      <c r="CP113" s="295"/>
      <c r="CQ113" s="124"/>
      <c r="CR113" s="117"/>
      <c r="CS113" s="124" t="s">
        <v>552</v>
      </c>
      <c r="CT113" s="296"/>
      <c r="CU113" s="296"/>
      <c r="CV113" s="296"/>
      <c r="CW113" s="296"/>
      <c r="CX113" s="295" t="s">
        <v>551</v>
      </c>
      <c r="CY113" s="295"/>
      <c r="CZ113" s="124"/>
      <c r="DA113" s="117"/>
      <c r="DB113" s="124" t="s">
        <v>552</v>
      </c>
      <c r="DC113" s="296"/>
      <c r="DD113" s="296"/>
      <c r="DE113" s="296"/>
      <c r="DF113" s="296"/>
      <c r="DG113" s="295" t="s">
        <v>551</v>
      </c>
      <c r="DH113" s="295"/>
      <c r="DI113" s="124"/>
      <c r="DJ113" s="117"/>
      <c r="DK113" s="124" t="s">
        <v>552</v>
      </c>
      <c r="DL113" s="296"/>
      <c r="DM113" s="296"/>
      <c r="DN113" s="296"/>
      <c r="DO113" s="296"/>
      <c r="DP113" s="295" t="s">
        <v>551</v>
      </c>
      <c r="DQ113" s="295"/>
      <c r="DR113" s="124"/>
      <c r="DS113" s="117"/>
      <c r="DT113" s="124" t="s">
        <v>552</v>
      </c>
      <c r="DU113" s="296"/>
      <c r="DV113" s="296"/>
      <c r="DW113" s="296"/>
      <c r="DX113" s="296"/>
      <c r="DY113" s="295" t="s">
        <v>551</v>
      </c>
      <c r="DZ113" s="295"/>
      <c r="EA113" s="124"/>
      <c r="EB113" s="117"/>
      <c r="EC113" s="124" t="s">
        <v>552</v>
      </c>
      <c r="ED113" s="296"/>
      <c r="EE113" s="296"/>
      <c r="EF113" s="296"/>
      <c r="EG113" s="296"/>
      <c r="EH113" s="295" t="s">
        <v>551</v>
      </c>
      <c r="EI113" s="295"/>
      <c r="EJ113" s="124"/>
      <c r="EK113" s="117"/>
      <c r="EL113" s="124" t="s">
        <v>552</v>
      </c>
      <c r="EM113" s="296"/>
      <c r="EN113" s="296"/>
      <c r="EO113" s="296"/>
      <c r="EP113" s="296"/>
      <c r="EQ113" s="295" t="s">
        <v>551</v>
      </c>
      <c r="ER113" s="295"/>
      <c r="ES113" s="124"/>
      <c r="ET113" s="117"/>
      <c r="EU113" s="124" t="s">
        <v>552</v>
      </c>
      <c r="EV113" s="296"/>
      <c r="EW113" s="296"/>
      <c r="EX113" s="296"/>
      <c r="EY113" s="296"/>
      <c r="EZ113" s="295" t="s">
        <v>551</v>
      </c>
      <c r="FA113" s="295"/>
      <c r="FB113" s="124"/>
      <c r="FC113" s="117"/>
      <c r="FD113" s="124" t="s">
        <v>552</v>
      </c>
      <c r="FE113" s="296"/>
      <c r="FF113" s="296"/>
      <c r="FG113" s="296"/>
      <c r="FH113" s="296"/>
      <c r="FI113" s="295" t="s">
        <v>551</v>
      </c>
      <c r="FJ113" s="295"/>
      <c r="FK113" s="124"/>
      <c r="FL113" s="117"/>
      <c r="FM113" s="124" t="s">
        <v>552</v>
      </c>
      <c r="FN113" s="296"/>
      <c r="FO113" s="296"/>
      <c r="FP113" s="296"/>
      <c r="FQ113" s="296"/>
      <c r="FR113" s="295" t="s">
        <v>551</v>
      </c>
      <c r="FS113" s="295"/>
      <c r="FT113" s="124"/>
      <c r="FU113" s="117"/>
      <c r="FV113" s="124" t="s">
        <v>552</v>
      </c>
      <c r="FW113" s="296"/>
      <c r="FX113" s="296"/>
      <c r="FY113" s="296"/>
      <c r="FZ113" s="296"/>
      <c r="GA113" s="295" t="s">
        <v>551</v>
      </c>
      <c r="GB113" s="295"/>
      <c r="GC113" s="124"/>
      <c r="GD113" s="117"/>
      <c r="GE113" s="124" t="s">
        <v>552</v>
      </c>
      <c r="GF113" s="296"/>
      <c r="GG113" s="296"/>
      <c r="GH113" s="296"/>
      <c r="GI113" s="296"/>
      <c r="GJ113" s="295" t="s">
        <v>551</v>
      </c>
      <c r="GK113" s="295"/>
      <c r="GL113" s="124"/>
      <c r="GM113" s="117"/>
      <c r="GN113" s="124" t="s">
        <v>552</v>
      </c>
      <c r="GO113" s="296"/>
      <c r="GP113" s="296"/>
      <c r="GQ113" s="296"/>
      <c r="GR113" s="296"/>
      <c r="GS113" s="295" t="s">
        <v>551</v>
      </c>
      <c r="GT113" s="295"/>
      <c r="GU113" s="124"/>
      <c r="GV113" s="117"/>
      <c r="GW113" s="124" t="s">
        <v>552</v>
      </c>
      <c r="GX113" s="296"/>
      <c r="GY113" s="296"/>
      <c r="GZ113" s="296"/>
      <c r="HA113" s="296"/>
      <c r="HB113" s="295" t="s">
        <v>551</v>
      </c>
      <c r="HC113" s="295"/>
      <c r="HD113" s="124"/>
      <c r="HE113" s="117"/>
      <c r="HF113" s="124" t="s">
        <v>552</v>
      </c>
      <c r="HG113" s="296"/>
      <c r="HH113" s="296"/>
      <c r="HI113" s="296"/>
      <c r="HJ113" s="296"/>
      <c r="HK113" s="138"/>
      <c r="HL113" s="100"/>
      <c r="HM113" s="100"/>
      <c r="HN113" s="100"/>
      <c r="HO113" s="100"/>
    </row>
    <row r="114" spans="1:223" ht="3.75" customHeight="1" thickBot="1">
      <c r="A114" s="100"/>
      <c r="B114" s="101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100"/>
      <c r="DN114" s="100"/>
      <c r="DO114" s="100"/>
      <c r="DP114" s="100"/>
      <c r="DQ114" s="100"/>
      <c r="DR114" s="100"/>
      <c r="DS114" s="100"/>
      <c r="DT114" s="100"/>
      <c r="DU114" s="100"/>
      <c r="DV114" s="100"/>
      <c r="DW114" s="100"/>
      <c r="DX114" s="100"/>
      <c r="DY114" s="100"/>
      <c r="DZ114" s="100"/>
      <c r="EA114" s="100"/>
      <c r="EB114" s="100"/>
      <c r="EC114" s="100"/>
      <c r="ED114" s="100"/>
      <c r="EE114" s="100"/>
      <c r="EF114" s="100"/>
      <c r="EG114" s="100"/>
      <c r="EH114" s="100"/>
      <c r="EI114" s="100"/>
      <c r="EJ114" s="100"/>
      <c r="EK114" s="100"/>
      <c r="EL114" s="100"/>
      <c r="EM114" s="100"/>
      <c r="EN114" s="100"/>
      <c r="EO114" s="100"/>
      <c r="EP114" s="100"/>
      <c r="EQ114" s="100"/>
      <c r="ER114" s="100"/>
      <c r="ES114" s="100"/>
      <c r="ET114" s="100"/>
      <c r="EU114" s="100"/>
      <c r="EV114" s="100"/>
      <c r="EW114" s="100"/>
      <c r="EX114" s="100"/>
      <c r="EY114" s="100"/>
      <c r="EZ114" s="100"/>
      <c r="FA114" s="100"/>
      <c r="FB114" s="100"/>
      <c r="FC114" s="100"/>
      <c r="FD114" s="100"/>
      <c r="FE114" s="100"/>
      <c r="FF114" s="100"/>
      <c r="FG114" s="100"/>
      <c r="FH114" s="100"/>
      <c r="FI114" s="100"/>
      <c r="FJ114" s="100"/>
      <c r="FK114" s="100"/>
      <c r="FL114" s="100"/>
      <c r="FM114" s="100"/>
      <c r="FN114" s="100"/>
      <c r="FO114" s="100"/>
      <c r="FP114" s="100"/>
      <c r="FQ114" s="100"/>
      <c r="FR114" s="100"/>
      <c r="FS114" s="100"/>
      <c r="FT114" s="100"/>
      <c r="FU114" s="100"/>
      <c r="FV114" s="100"/>
      <c r="FW114" s="100"/>
      <c r="FX114" s="100"/>
      <c r="FY114" s="100"/>
      <c r="FZ114" s="100"/>
      <c r="GA114" s="100"/>
      <c r="GB114" s="100"/>
      <c r="GC114" s="100"/>
      <c r="GD114" s="100"/>
      <c r="GE114" s="100"/>
      <c r="GF114" s="100"/>
      <c r="GG114" s="100"/>
      <c r="GH114" s="100"/>
      <c r="GI114" s="100"/>
      <c r="GJ114" s="100"/>
      <c r="GK114" s="100"/>
      <c r="GL114" s="100"/>
      <c r="GM114" s="100"/>
      <c r="GN114" s="100"/>
      <c r="GO114" s="100"/>
      <c r="GP114" s="100"/>
      <c r="GQ114" s="100"/>
      <c r="GR114" s="100"/>
      <c r="GS114" s="100"/>
      <c r="GT114" s="100"/>
      <c r="GU114" s="100"/>
      <c r="GV114" s="100"/>
      <c r="GW114" s="100"/>
      <c r="GX114" s="100"/>
      <c r="GY114" s="100"/>
      <c r="GZ114" s="100"/>
      <c r="HA114" s="100"/>
      <c r="HB114" s="100"/>
      <c r="HC114" s="100"/>
      <c r="HD114" s="100"/>
      <c r="HE114" s="100"/>
      <c r="HF114" s="100"/>
      <c r="HG114" s="100"/>
      <c r="HH114" s="100"/>
      <c r="HI114" s="100"/>
      <c r="HJ114" s="100"/>
      <c r="HK114" s="100"/>
      <c r="HL114" s="100"/>
      <c r="HM114" s="100"/>
      <c r="HN114" s="100"/>
      <c r="HO114" s="100"/>
    </row>
    <row r="115" spans="1:223" ht="13.5" customHeight="1" thickBot="1">
      <c r="A115" s="136" t="s">
        <v>570</v>
      </c>
      <c r="B115" s="140" t="s">
        <v>571</v>
      </c>
      <c r="C115" s="141"/>
      <c r="D115" s="141"/>
      <c r="E115" s="141"/>
      <c r="F115" s="142"/>
      <c r="G115" s="142"/>
      <c r="H115" s="142"/>
      <c r="I115" s="290"/>
      <c r="J115" s="290"/>
      <c r="K115" s="290"/>
      <c r="L115" s="290"/>
      <c r="M115" s="290"/>
      <c r="N115" s="290"/>
      <c r="O115" s="290"/>
      <c r="P115" s="137" t="s">
        <v>552</v>
      </c>
      <c r="Q115" s="290" t="s">
        <v>566</v>
      </c>
      <c r="R115" s="290"/>
      <c r="S115" s="290"/>
      <c r="T115" s="290"/>
      <c r="U115" s="291"/>
      <c r="V115" s="291"/>
      <c r="W115" s="291"/>
      <c r="X115" s="291"/>
      <c r="Y115" s="137" t="s">
        <v>552</v>
      </c>
      <c r="Z115" s="292"/>
      <c r="AA115" s="292"/>
      <c r="AB115" s="292"/>
      <c r="AC115" s="292"/>
      <c r="AD115" s="291"/>
      <c r="AE115" s="291"/>
      <c r="AF115" s="291"/>
      <c r="AG115" s="291"/>
      <c r="AH115" s="137" t="s">
        <v>552</v>
      </c>
      <c r="AI115" s="292"/>
      <c r="AJ115" s="292"/>
      <c r="AK115" s="292"/>
      <c r="AL115" s="292"/>
      <c r="AM115" s="291"/>
      <c r="AN115" s="291"/>
      <c r="AO115" s="291"/>
      <c r="AP115" s="291"/>
      <c r="AQ115" s="137" t="s">
        <v>552</v>
      </c>
      <c r="AR115" s="292"/>
      <c r="AS115" s="292"/>
      <c r="AT115" s="292"/>
      <c r="AU115" s="292"/>
      <c r="AV115" s="291"/>
      <c r="AW115" s="291"/>
      <c r="AX115" s="291"/>
      <c r="AY115" s="291"/>
      <c r="AZ115" s="137" t="s">
        <v>552</v>
      </c>
      <c r="BA115" s="292"/>
      <c r="BB115" s="292"/>
      <c r="BC115" s="292"/>
      <c r="BD115" s="292"/>
      <c r="BE115" s="291"/>
      <c r="BF115" s="291"/>
      <c r="BG115" s="291"/>
      <c r="BH115" s="291"/>
      <c r="BI115" s="137" t="s">
        <v>552</v>
      </c>
      <c r="BJ115" s="292"/>
      <c r="BK115" s="292"/>
      <c r="BL115" s="292"/>
      <c r="BM115" s="292"/>
      <c r="BN115" s="291"/>
      <c r="BO115" s="291"/>
      <c r="BP115" s="291"/>
      <c r="BQ115" s="291"/>
      <c r="BR115" s="137" t="s">
        <v>552</v>
      </c>
      <c r="BS115" s="292" t="s">
        <v>566</v>
      </c>
      <c r="BT115" s="292"/>
      <c r="BU115" s="292"/>
      <c r="BV115" s="292"/>
      <c r="BW115" s="291"/>
      <c r="BX115" s="291"/>
      <c r="BY115" s="291"/>
      <c r="BZ115" s="291"/>
      <c r="CA115" s="137" t="s">
        <v>552</v>
      </c>
      <c r="CB115" s="292"/>
      <c r="CC115" s="292"/>
      <c r="CD115" s="292"/>
      <c r="CE115" s="292"/>
      <c r="CF115" s="291"/>
      <c r="CG115" s="291"/>
      <c r="CH115" s="291"/>
      <c r="CI115" s="291"/>
      <c r="CJ115" s="137" t="s">
        <v>552</v>
      </c>
      <c r="CK115" s="292"/>
      <c r="CL115" s="292"/>
      <c r="CM115" s="292"/>
      <c r="CN115" s="292"/>
      <c r="CO115" s="291"/>
      <c r="CP115" s="291"/>
      <c r="CQ115" s="291"/>
      <c r="CR115" s="291"/>
      <c r="CS115" s="137" t="s">
        <v>552</v>
      </c>
      <c r="CT115" s="292"/>
      <c r="CU115" s="292"/>
      <c r="CV115" s="292"/>
      <c r="CW115" s="292"/>
      <c r="CX115" s="291"/>
      <c r="CY115" s="291"/>
      <c r="CZ115" s="291"/>
      <c r="DA115" s="291"/>
      <c r="DB115" s="137" t="s">
        <v>552</v>
      </c>
      <c r="DC115" s="292"/>
      <c r="DD115" s="292"/>
      <c r="DE115" s="292"/>
      <c r="DF115" s="292"/>
      <c r="DG115" s="291"/>
      <c r="DH115" s="291"/>
      <c r="DI115" s="291"/>
      <c r="DJ115" s="291"/>
      <c r="DK115" s="137" t="s">
        <v>552</v>
      </c>
      <c r="DL115" s="292"/>
      <c r="DM115" s="292"/>
      <c r="DN115" s="292"/>
      <c r="DO115" s="292"/>
      <c r="DP115" s="291"/>
      <c r="DQ115" s="291"/>
      <c r="DR115" s="291"/>
      <c r="DS115" s="291"/>
      <c r="DT115" s="137" t="s">
        <v>552</v>
      </c>
      <c r="DU115" s="292"/>
      <c r="DV115" s="292"/>
      <c r="DW115" s="292"/>
      <c r="DX115" s="292"/>
      <c r="DY115" s="291"/>
      <c r="DZ115" s="291"/>
      <c r="EA115" s="291"/>
      <c r="EB115" s="291"/>
      <c r="EC115" s="137" t="s">
        <v>552</v>
      </c>
      <c r="ED115" s="292"/>
      <c r="EE115" s="292"/>
      <c r="EF115" s="292"/>
      <c r="EG115" s="292"/>
      <c r="EH115" s="291"/>
      <c r="EI115" s="291"/>
      <c r="EJ115" s="291"/>
      <c r="EK115" s="291"/>
      <c r="EL115" s="137" t="s">
        <v>552</v>
      </c>
      <c r="EM115" s="292"/>
      <c r="EN115" s="292"/>
      <c r="EO115" s="292"/>
      <c r="EP115" s="292"/>
      <c r="EQ115" s="291"/>
      <c r="ER115" s="291"/>
      <c r="ES115" s="291"/>
      <c r="ET115" s="291"/>
      <c r="EU115" s="137" t="s">
        <v>552</v>
      </c>
      <c r="EV115" s="292"/>
      <c r="EW115" s="292"/>
      <c r="EX115" s="292"/>
      <c r="EY115" s="292"/>
      <c r="EZ115" s="291"/>
      <c r="FA115" s="291"/>
      <c r="FB115" s="291"/>
      <c r="FC115" s="291"/>
      <c r="FD115" s="137" t="s">
        <v>552</v>
      </c>
      <c r="FE115" s="292"/>
      <c r="FF115" s="292"/>
      <c r="FG115" s="292"/>
      <c r="FH115" s="292"/>
      <c r="FI115" s="291"/>
      <c r="FJ115" s="291"/>
      <c r="FK115" s="291"/>
      <c r="FL115" s="291"/>
      <c r="FM115" s="137" t="s">
        <v>552</v>
      </c>
      <c r="FN115" s="292"/>
      <c r="FO115" s="292"/>
      <c r="FP115" s="292"/>
      <c r="FQ115" s="292"/>
      <c r="FR115" s="291"/>
      <c r="FS115" s="291"/>
      <c r="FT115" s="291"/>
      <c r="FU115" s="291"/>
      <c r="FV115" s="137" t="s">
        <v>552</v>
      </c>
      <c r="FW115" s="292"/>
      <c r="FX115" s="292"/>
      <c r="FY115" s="292"/>
      <c r="FZ115" s="292"/>
      <c r="GA115" s="291"/>
      <c r="GB115" s="291"/>
      <c r="GC115" s="291"/>
      <c r="GD115" s="291"/>
      <c r="GE115" s="137" t="s">
        <v>552</v>
      </c>
      <c r="GF115" s="292"/>
      <c r="GG115" s="292"/>
      <c r="GH115" s="292"/>
      <c r="GI115" s="292"/>
      <c r="GJ115" s="291"/>
      <c r="GK115" s="291"/>
      <c r="GL115" s="291"/>
      <c r="GM115" s="291"/>
      <c r="GN115" s="137" t="s">
        <v>552</v>
      </c>
      <c r="GO115" s="292"/>
      <c r="GP115" s="292"/>
      <c r="GQ115" s="292"/>
      <c r="GR115" s="292"/>
      <c r="GS115" s="291"/>
      <c r="GT115" s="291"/>
      <c r="GU115" s="291"/>
      <c r="GV115" s="291"/>
      <c r="GW115" s="137" t="s">
        <v>552</v>
      </c>
      <c r="GX115" s="292"/>
      <c r="GY115" s="292"/>
      <c r="GZ115" s="292"/>
      <c r="HA115" s="292"/>
      <c r="HB115" s="291"/>
      <c r="HC115" s="291"/>
      <c r="HD115" s="291"/>
      <c r="HE115" s="291"/>
      <c r="HF115" s="137" t="s">
        <v>552</v>
      </c>
      <c r="HG115" s="292"/>
      <c r="HH115" s="292"/>
      <c r="HI115" s="292"/>
      <c r="HJ115" s="292"/>
      <c r="HK115" s="138"/>
      <c r="HL115" s="100"/>
      <c r="HM115" s="100"/>
      <c r="HN115" s="100"/>
      <c r="HO115" s="100"/>
    </row>
    <row r="116" spans="1:223" ht="3.75" customHeight="1" thickBot="1">
      <c r="A116" s="100"/>
      <c r="B116" s="101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0"/>
      <c r="EE116" s="100"/>
      <c r="EF116" s="100"/>
      <c r="EG116" s="100"/>
      <c r="EH116" s="100"/>
      <c r="EI116" s="100"/>
      <c r="EJ116" s="100"/>
      <c r="EK116" s="100"/>
      <c r="EL116" s="100"/>
      <c r="EM116" s="100"/>
      <c r="EN116" s="100"/>
      <c r="EO116" s="100"/>
      <c r="EP116" s="100"/>
      <c r="EQ116" s="100"/>
      <c r="ER116" s="100"/>
      <c r="ES116" s="100"/>
      <c r="ET116" s="100"/>
      <c r="EU116" s="100"/>
      <c r="EV116" s="100"/>
      <c r="EW116" s="100"/>
      <c r="EX116" s="100"/>
      <c r="EY116" s="100"/>
      <c r="EZ116" s="100"/>
      <c r="FA116" s="100"/>
      <c r="FB116" s="100"/>
      <c r="FC116" s="100"/>
      <c r="FD116" s="100"/>
      <c r="FE116" s="100"/>
      <c r="FF116" s="100"/>
      <c r="FG116" s="100"/>
      <c r="FH116" s="100"/>
      <c r="FI116" s="100"/>
      <c r="FJ116" s="100"/>
      <c r="FK116" s="100"/>
      <c r="FL116" s="100"/>
      <c r="FM116" s="100"/>
      <c r="FN116" s="100"/>
      <c r="FO116" s="100"/>
      <c r="FP116" s="100"/>
      <c r="FQ116" s="100"/>
      <c r="FR116" s="100"/>
      <c r="FS116" s="100"/>
      <c r="FT116" s="100"/>
      <c r="FU116" s="100"/>
      <c r="FV116" s="100"/>
      <c r="FW116" s="100"/>
      <c r="FX116" s="100"/>
      <c r="FY116" s="100"/>
      <c r="FZ116" s="100"/>
      <c r="GA116" s="100"/>
      <c r="GB116" s="100"/>
      <c r="GC116" s="100"/>
      <c r="GD116" s="100"/>
      <c r="GE116" s="100"/>
      <c r="GF116" s="100"/>
      <c r="GG116" s="100"/>
      <c r="GH116" s="100"/>
      <c r="GI116" s="100"/>
      <c r="GJ116" s="100"/>
      <c r="GK116" s="100"/>
      <c r="GL116" s="100"/>
      <c r="GM116" s="100"/>
      <c r="GN116" s="100"/>
      <c r="GO116" s="100"/>
      <c r="GP116" s="100"/>
      <c r="GQ116" s="100"/>
      <c r="GR116" s="100"/>
      <c r="GS116" s="100"/>
      <c r="GT116" s="100"/>
      <c r="GU116" s="100"/>
      <c r="GV116" s="100"/>
      <c r="GW116" s="100"/>
      <c r="GX116" s="100"/>
      <c r="GY116" s="100"/>
      <c r="GZ116" s="100"/>
      <c r="HA116" s="100"/>
      <c r="HB116" s="100"/>
      <c r="HC116" s="100"/>
      <c r="HD116" s="100"/>
      <c r="HE116" s="100"/>
      <c r="HF116" s="100"/>
      <c r="HG116" s="100"/>
      <c r="HH116" s="100"/>
      <c r="HI116" s="100"/>
      <c r="HJ116" s="100"/>
      <c r="HK116" s="100"/>
      <c r="HL116" s="100"/>
      <c r="HM116" s="100"/>
      <c r="HN116" s="100"/>
      <c r="HO116" s="100"/>
    </row>
    <row r="117" spans="1:223" ht="13.5" customHeight="1" thickBot="1">
      <c r="A117" s="136"/>
      <c r="B117" s="104" t="s">
        <v>572</v>
      </c>
      <c r="C117" s="288"/>
      <c r="D117" s="288"/>
      <c r="E117" s="288"/>
      <c r="F117" s="288"/>
      <c r="G117" s="288"/>
      <c r="H117" s="288"/>
      <c r="I117" s="288"/>
      <c r="J117" s="288"/>
      <c r="K117" s="288"/>
      <c r="L117" s="288"/>
      <c r="M117" s="288"/>
      <c r="N117" s="288"/>
      <c r="O117" s="288"/>
      <c r="P117" s="137" t="s">
        <v>552</v>
      </c>
      <c r="Q117" s="290" t="s">
        <v>573</v>
      </c>
      <c r="R117" s="290"/>
      <c r="S117" s="290"/>
      <c r="T117" s="290"/>
      <c r="U117" s="291"/>
      <c r="V117" s="291"/>
      <c r="W117" s="291"/>
      <c r="X117" s="291"/>
      <c r="Y117" s="137" t="s">
        <v>552</v>
      </c>
      <c r="Z117" s="292"/>
      <c r="AA117" s="292"/>
      <c r="AB117" s="292"/>
      <c r="AC117" s="292"/>
      <c r="AD117" s="291"/>
      <c r="AE117" s="291"/>
      <c r="AF117" s="291"/>
      <c r="AG117" s="291"/>
      <c r="AH117" s="137" t="s">
        <v>552</v>
      </c>
      <c r="AI117" s="292"/>
      <c r="AJ117" s="292"/>
      <c r="AK117" s="292"/>
      <c r="AL117" s="292"/>
      <c r="AM117" s="291"/>
      <c r="AN117" s="291"/>
      <c r="AO117" s="291"/>
      <c r="AP117" s="291"/>
      <c r="AQ117" s="137" t="s">
        <v>552</v>
      </c>
      <c r="AR117" s="292"/>
      <c r="AS117" s="292"/>
      <c r="AT117" s="292"/>
      <c r="AU117" s="292"/>
      <c r="AV117" s="291"/>
      <c r="AW117" s="291"/>
      <c r="AX117" s="291"/>
      <c r="AY117" s="291"/>
      <c r="AZ117" s="137" t="s">
        <v>552</v>
      </c>
      <c r="BA117" s="292"/>
      <c r="BB117" s="292"/>
      <c r="BC117" s="292"/>
      <c r="BD117" s="292"/>
      <c r="BE117" s="291"/>
      <c r="BF117" s="291"/>
      <c r="BG117" s="291"/>
      <c r="BH117" s="291"/>
      <c r="BI117" s="137" t="s">
        <v>552</v>
      </c>
      <c r="BJ117" s="292"/>
      <c r="BK117" s="292"/>
      <c r="BL117" s="292"/>
      <c r="BM117" s="292"/>
      <c r="BN117" s="291"/>
      <c r="BO117" s="291"/>
      <c r="BP117" s="291"/>
      <c r="BQ117" s="291"/>
      <c r="BR117" s="137" t="s">
        <v>552</v>
      </c>
      <c r="BS117" s="292" t="s">
        <v>573</v>
      </c>
      <c r="BT117" s="292"/>
      <c r="BU117" s="292"/>
      <c r="BV117" s="292"/>
      <c r="BW117" s="291"/>
      <c r="BX117" s="291"/>
      <c r="BY117" s="291"/>
      <c r="BZ117" s="291"/>
      <c r="CA117" s="137" t="s">
        <v>552</v>
      </c>
      <c r="CB117" s="292"/>
      <c r="CC117" s="292"/>
      <c r="CD117" s="292"/>
      <c r="CE117" s="292"/>
      <c r="CF117" s="291"/>
      <c r="CG117" s="291"/>
      <c r="CH117" s="291"/>
      <c r="CI117" s="291"/>
      <c r="CJ117" s="137" t="s">
        <v>552</v>
      </c>
      <c r="CK117" s="292"/>
      <c r="CL117" s="292"/>
      <c r="CM117" s="292"/>
      <c r="CN117" s="292"/>
      <c r="CO117" s="291"/>
      <c r="CP117" s="291"/>
      <c r="CQ117" s="291"/>
      <c r="CR117" s="291"/>
      <c r="CS117" s="137" t="s">
        <v>552</v>
      </c>
      <c r="CT117" s="292"/>
      <c r="CU117" s="292"/>
      <c r="CV117" s="292"/>
      <c r="CW117" s="292"/>
      <c r="CX117" s="291"/>
      <c r="CY117" s="291"/>
      <c r="CZ117" s="291"/>
      <c r="DA117" s="291"/>
      <c r="DB117" s="137" t="s">
        <v>552</v>
      </c>
      <c r="DC117" s="292"/>
      <c r="DD117" s="292"/>
      <c r="DE117" s="292"/>
      <c r="DF117" s="292"/>
      <c r="DG117" s="291"/>
      <c r="DH117" s="291"/>
      <c r="DI117" s="291"/>
      <c r="DJ117" s="291"/>
      <c r="DK117" s="137" t="s">
        <v>552</v>
      </c>
      <c r="DL117" s="292"/>
      <c r="DM117" s="292"/>
      <c r="DN117" s="292"/>
      <c r="DO117" s="292"/>
      <c r="DP117" s="291"/>
      <c r="DQ117" s="291"/>
      <c r="DR117" s="291"/>
      <c r="DS117" s="291"/>
      <c r="DT117" s="137" t="s">
        <v>552</v>
      </c>
      <c r="DU117" s="292"/>
      <c r="DV117" s="292"/>
      <c r="DW117" s="292"/>
      <c r="DX117" s="292"/>
      <c r="DY117" s="291"/>
      <c r="DZ117" s="291"/>
      <c r="EA117" s="291"/>
      <c r="EB117" s="291"/>
      <c r="EC117" s="137" t="s">
        <v>552</v>
      </c>
      <c r="ED117" s="292"/>
      <c r="EE117" s="292"/>
      <c r="EF117" s="292"/>
      <c r="EG117" s="292"/>
      <c r="EH117" s="291"/>
      <c r="EI117" s="291"/>
      <c r="EJ117" s="291"/>
      <c r="EK117" s="291"/>
      <c r="EL117" s="137" t="s">
        <v>552</v>
      </c>
      <c r="EM117" s="292"/>
      <c r="EN117" s="292"/>
      <c r="EO117" s="292"/>
      <c r="EP117" s="292"/>
      <c r="EQ117" s="291"/>
      <c r="ER117" s="291"/>
      <c r="ES117" s="291"/>
      <c r="ET117" s="291"/>
      <c r="EU117" s="137" t="s">
        <v>552</v>
      </c>
      <c r="EV117" s="292"/>
      <c r="EW117" s="292"/>
      <c r="EX117" s="292"/>
      <c r="EY117" s="292"/>
      <c r="EZ117" s="291"/>
      <c r="FA117" s="291"/>
      <c r="FB117" s="291"/>
      <c r="FC117" s="291"/>
      <c r="FD117" s="137" t="s">
        <v>552</v>
      </c>
      <c r="FE117" s="292"/>
      <c r="FF117" s="292"/>
      <c r="FG117" s="292"/>
      <c r="FH117" s="292"/>
      <c r="FI117" s="291"/>
      <c r="FJ117" s="291"/>
      <c r="FK117" s="291"/>
      <c r="FL117" s="291"/>
      <c r="FM117" s="137" t="s">
        <v>552</v>
      </c>
      <c r="FN117" s="292"/>
      <c r="FO117" s="292"/>
      <c r="FP117" s="292"/>
      <c r="FQ117" s="292"/>
      <c r="FR117" s="291"/>
      <c r="FS117" s="291"/>
      <c r="FT117" s="291"/>
      <c r="FU117" s="291"/>
      <c r="FV117" s="137" t="s">
        <v>552</v>
      </c>
      <c r="FW117" s="292"/>
      <c r="FX117" s="292"/>
      <c r="FY117" s="292"/>
      <c r="FZ117" s="292"/>
      <c r="GA117" s="291"/>
      <c r="GB117" s="291"/>
      <c r="GC117" s="291"/>
      <c r="GD117" s="291"/>
      <c r="GE117" s="137" t="s">
        <v>552</v>
      </c>
      <c r="GF117" s="292"/>
      <c r="GG117" s="292"/>
      <c r="GH117" s="292"/>
      <c r="GI117" s="292"/>
      <c r="GJ117" s="291"/>
      <c r="GK117" s="291"/>
      <c r="GL117" s="291"/>
      <c r="GM117" s="291"/>
      <c r="GN117" s="137" t="s">
        <v>552</v>
      </c>
      <c r="GO117" s="292"/>
      <c r="GP117" s="292"/>
      <c r="GQ117" s="292"/>
      <c r="GR117" s="292"/>
      <c r="GS117" s="291"/>
      <c r="GT117" s="291"/>
      <c r="GU117" s="291"/>
      <c r="GV117" s="291"/>
      <c r="GW117" s="137" t="s">
        <v>552</v>
      </c>
      <c r="GX117" s="292"/>
      <c r="GY117" s="292"/>
      <c r="GZ117" s="292"/>
      <c r="HA117" s="292"/>
      <c r="HB117" s="291"/>
      <c r="HC117" s="291"/>
      <c r="HD117" s="291"/>
      <c r="HE117" s="291"/>
      <c r="HF117" s="137" t="s">
        <v>552</v>
      </c>
      <c r="HG117" s="292"/>
      <c r="HH117" s="292"/>
      <c r="HI117" s="292"/>
      <c r="HJ117" s="292"/>
      <c r="HK117" s="138"/>
      <c r="HL117" s="100"/>
      <c r="HM117" s="100"/>
      <c r="HN117" s="100"/>
      <c r="HO117" s="100"/>
    </row>
    <row r="118" spans="1:223" ht="23.25" customHeight="1">
      <c r="A118" s="124"/>
      <c r="B118" s="143" t="s">
        <v>574</v>
      </c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124" t="s">
        <v>552</v>
      </c>
      <c r="Q118" s="285" t="s">
        <v>566</v>
      </c>
      <c r="R118" s="285"/>
      <c r="S118" s="285"/>
      <c r="T118" s="285"/>
      <c r="U118" s="295"/>
      <c r="V118" s="295"/>
      <c r="W118" s="295"/>
      <c r="X118" s="295"/>
      <c r="Y118" s="124" t="s">
        <v>552</v>
      </c>
      <c r="Z118" s="115"/>
      <c r="AA118" s="297"/>
      <c r="AB118" s="297"/>
      <c r="AC118" s="297"/>
      <c r="AD118" s="295"/>
      <c r="AE118" s="295"/>
      <c r="AF118" s="295"/>
      <c r="AG118" s="295"/>
      <c r="AH118" s="124" t="s">
        <v>552</v>
      </c>
      <c r="AI118" s="115"/>
      <c r="AJ118" s="297"/>
      <c r="AK118" s="297"/>
      <c r="AL118" s="297"/>
      <c r="AM118" s="295"/>
      <c r="AN118" s="295"/>
      <c r="AO118" s="295"/>
      <c r="AP118" s="295"/>
      <c r="AQ118" s="124" t="s">
        <v>552</v>
      </c>
      <c r="AR118" s="115"/>
      <c r="AS118" s="297"/>
      <c r="AT118" s="297"/>
      <c r="AU118" s="297"/>
      <c r="AV118" s="295"/>
      <c r="AW118" s="295"/>
      <c r="AX118" s="295"/>
      <c r="AY118" s="295"/>
      <c r="AZ118" s="124" t="s">
        <v>552</v>
      </c>
      <c r="BA118" s="115"/>
      <c r="BB118" s="297"/>
      <c r="BC118" s="297"/>
      <c r="BD118" s="297"/>
      <c r="BE118" s="295"/>
      <c r="BF118" s="295"/>
      <c r="BG118" s="295"/>
      <c r="BH118" s="295"/>
      <c r="BI118" s="124" t="s">
        <v>552</v>
      </c>
      <c r="BJ118" s="115"/>
      <c r="BK118" s="297"/>
      <c r="BL118" s="297"/>
      <c r="BM118" s="297"/>
      <c r="BN118" s="295"/>
      <c r="BO118" s="295"/>
      <c r="BP118" s="295"/>
      <c r="BQ118" s="295"/>
      <c r="BR118" s="124" t="s">
        <v>552</v>
      </c>
      <c r="BS118" s="115" t="s">
        <v>24</v>
      </c>
      <c r="BT118" s="297"/>
      <c r="BU118" s="297"/>
      <c r="BV118" s="297"/>
      <c r="BW118" s="295"/>
      <c r="BX118" s="295"/>
      <c r="BY118" s="295"/>
      <c r="BZ118" s="295"/>
      <c r="CA118" s="124" t="s">
        <v>552</v>
      </c>
      <c r="CB118" s="115"/>
      <c r="CC118" s="297"/>
      <c r="CD118" s="297"/>
      <c r="CE118" s="297"/>
      <c r="CF118" s="295"/>
      <c r="CG118" s="295"/>
      <c r="CH118" s="295"/>
      <c r="CI118" s="295"/>
      <c r="CJ118" s="124" t="s">
        <v>552</v>
      </c>
      <c r="CK118" s="115"/>
      <c r="CL118" s="297"/>
      <c r="CM118" s="297"/>
      <c r="CN118" s="297"/>
      <c r="CO118" s="295"/>
      <c r="CP118" s="295"/>
      <c r="CQ118" s="295"/>
      <c r="CR118" s="295"/>
      <c r="CS118" s="124" t="s">
        <v>552</v>
      </c>
      <c r="CT118" s="115"/>
      <c r="CU118" s="297"/>
      <c r="CV118" s="297"/>
      <c r="CW118" s="297"/>
      <c r="CX118" s="295"/>
      <c r="CY118" s="295"/>
      <c r="CZ118" s="295"/>
      <c r="DA118" s="295"/>
      <c r="DB118" s="124" t="s">
        <v>552</v>
      </c>
      <c r="DC118" s="115"/>
      <c r="DD118" s="297"/>
      <c r="DE118" s="297"/>
      <c r="DF118" s="297"/>
      <c r="DG118" s="295"/>
      <c r="DH118" s="295"/>
      <c r="DI118" s="295"/>
      <c r="DJ118" s="295"/>
      <c r="DK118" s="124" t="s">
        <v>552</v>
      </c>
      <c r="DL118" s="115"/>
      <c r="DM118" s="297"/>
      <c r="DN118" s="297"/>
      <c r="DO118" s="297"/>
      <c r="DP118" s="295"/>
      <c r="DQ118" s="295"/>
      <c r="DR118" s="295"/>
      <c r="DS118" s="295"/>
      <c r="DT118" s="124" t="s">
        <v>552</v>
      </c>
      <c r="DU118" s="115"/>
      <c r="DV118" s="297"/>
      <c r="DW118" s="297"/>
      <c r="DX118" s="297"/>
      <c r="DY118" s="295"/>
      <c r="DZ118" s="295"/>
      <c r="EA118" s="295"/>
      <c r="EB118" s="295"/>
      <c r="EC118" s="124" t="s">
        <v>552</v>
      </c>
      <c r="ED118" s="115"/>
      <c r="EE118" s="297"/>
      <c r="EF118" s="297"/>
      <c r="EG118" s="297"/>
      <c r="EH118" s="295"/>
      <c r="EI118" s="295"/>
      <c r="EJ118" s="295"/>
      <c r="EK118" s="295"/>
      <c r="EL118" s="124" t="s">
        <v>552</v>
      </c>
      <c r="EM118" s="115"/>
      <c r="EN118" s="297"/>
      <c r="EO118" s="297"/>
      <c r="EP118" s="297"/>
      <c r="EQ118" s="295"/>
      <c r="ER118" s="295"/>
      <c r="ES118" s="295"/>
      <c r="ET118" s="295"/>
      <c r="EU118" s="124" t="s">
        <v>552</v>
      </c>
      <c r="EV118" s="115"/>
      <c r="EW118" s="297"/>
      <c r="EX118" s="297"/>
      <c r="EY118" s="297"/>
      <c r="EZ118" s="295"/>
      <c r="FA118" s="295"/>
      <c r="FB118" s="295"/>
      <c r="FC118" s="295"/>
      <c r="FD118" s="124" t="s">
        <v>552</v>
      </c>
      <c r="FE118" s="115"/>
      <c r="FF118" s="297"/>
      <c r="FG118" s="297"/>
      <c r="FH118" s="297"/>
      <c r="FI118" s="295"/>
      <c r="FJ118" s="295"/>
      <c r="FK118" s="295"/>
      <c r="FL118" s="295"/>
      <c r="FM118" s="124" t="s">
        <v>552</v>
      </c>
      <c r="FN118" s="115"/>
      <c r="FO118" s="297"/>
      <c r="FP118" s="297"/>
      <c r="FQ118" s="297"/>
      <c r="FR118" s="295"/>
      <c r="FS118" s="295"/>
      <c r="FT118" s="295"/>
      <c r="FU118" s="295"/>
      <c r="FV118" s="124" t="s">
        <v>552</v>
      </c>
      <c r="FW118" s="115"/>
      <c r="FX118" s="297"/>
      <c r="FY118" s="297"/>
      <c r="FZ118" s="297"/>
      <c r="GA118" s="295"/>
      <c r="GB118" s="295"/>
      <c r="GC118" s="295"/>
      <c r="GD118" s="295"/>
      <c r="GE118" s="124" t="s">
        <v>552</v>
      </c>
      <c r="GF118" s="115"/>
      <c r="GG118" s="297"/>
      <c r="GH118" s="297"/>
      <c r="GI118" s="297"/>
      <c r="GJ118" s="295"/>
      <c r="GK118" s="295"/>
      <c r="GL118" s="295"/>
      <c r="GM118" s="295"/>
      <c r="GN118" s="124" t="s">
        <v>552</v>
      </c>
      <c r="GO118" s="115"/>
      <c r="GP118" s="297"/>
      <c r="GQ118" s="297"/>
      <c r="GR118" s="297"/>
      <c r="GS118" s="295"/>
      <c r="GT118" s="295"/>
      <c r="GU118" s="295"/>
      <c r="GV118" s="295"/>
      <c r="GW118" s="124" t="s">
        <v>552</v>
      </c>
      <c r="GX118" s="115"/>
      <c r="GY118" s="297"/>
      <c r="GZ118" s="297"/>
      <c r="HA118" s="297"/>
      <c r="HB118" s="295"/>
      <c r="HC118" s="295"/>
      <c r="HD118" s="295"/>
      <c r="HE118" s="295"/>
      <c r="HF118" s="124" t="s">
        <v>552</v>
      </c>
      <c r="HG118" s="115"/>
      <c r="HH118" s="297"/>
      <c r="HI118" s="297"/>
      <c r="HJ118" s="297"/>
      <c r="HK118" s="138"/>
      <c r="HL118" s="100"/>
      <c r="HM118" s="100"/>
      <c r="HN118" s="100"/>
      <c r="HO118" s="100"/>
    </row>
    <row r="119" spans="1:223" ht="13.5" customHeight="1">
      <c r="A119" s="124"/>
      <c r="B119" s="143" t="s">
        <v>575</v>
      </c>
      <c r="C119" s="293"/>
      <c r="D119" s="293"/>
      <c r="E119" s="293"/>
      <c r="F119" s="293"/>
      <c r="G119" s="293"/>
      <c r="H119" s="293"/>
      <c r="I119" s="293"/>
      <c r="J119" s="293"/>
      <c r="K119" s="293"/>
      <c r="L119" s="293"/>
      <c r="M119" s="293"/>
      <c r="N119" s="293"/>
      <c r="O119" s="293"/>
      <c r="P119" s="124" t="s">
        <v>552</v>
      </c>
      <c r="Q119" s="285" t="s">
        <v>576</v>
      </c>
      <c r="R119" s="285"/>
      <c r="S119" s="285"/>
      <c r="T119" s="285"/>
      <c r="U119" s="295"/>
      <c r="V119" s="295"/>
      <c r="W119" s="295"/>
      <c r="X119" s="295"/>
      <c r="Y119" s="124" t="s">
        <v>552</v>
      </c>
      <c r="Z119" s="115"/>
      <c r="AA119" s="297"/>
      <c r="AB119" s="297"/>
      <c r="AC119" s="297"/>
      <c r="AD119" s="295"/>
      <c r="AE119" s="295"/>
      <c r="AF119" s="295"/>
      <c r="AG119" s="295"/>
      <c r="AH119" s="124" t="s">
        <v>552</v>
      </c>
      <c r="AI119" s="115"/>
      <c r="AJ119" s="297"/>
      <c r="AK119" s="297"/>
      <c r="AL119" s="297"/>
      <c r="AM119" s="295"/>
      <c r="AN119" s="295"/>
      <c r="AO119" s="295"/>
      <c r="AP119" s="295"/>
      <c r="AQ119" s="124" t="s">
        <v>552</v>
      </c>
      <c r="AR119" s="115"/>
      <c r="AS119" s="297"/>
      <c r="AT119" s="297"/>
      <c r="AU119" s="297"/>
      <c r="AV119" s="295"/>
      <c r="AW119" s="295"/>
      <c r="AX119" s="295"/>
      <c r="AY119" s="295"/>
      <c r="AZ119" s="124" t="s">
        <v>552</v>
      </c>
      <c r="BA119" s="115"/>
      <c r="BB119" s="297"/>
      <c r="BC119" s="297"/>
      <c r="BD119" s="297"/>
      <c r="BE119" s="295"/>
      <c r="BF119" s="295"/>
      <c r="BG119" s="295"/>
      <c r="BH119" s="295"/>
      <c r="BI119" s="124" t="s">
        <v>552</v>
      </c>
      <c r="BJ119" s="115"/>
      <c r="BK119" s="297"/>
      <c r="BL119" s="297"/>
      <c r="BM119" s="297"/>
      <c r="BN119" s="295"/>
      <c r="BO119" s="295"/>
      <c r="BP119" s="295"/>
      <c r="BQ119" s="295"/>
      <c r="BR119" s="124" t="s">
        <v>552</v>
      </c>
      <c r="BS119" s="115" t="s">
        <v>19</v>
      </c>
      <c r="BT119" s="297"/>
      <c r="BU119" s="297"/>
      <c r="BV119" s="297"/>
      <c r="BW119" s="295"/>
      <c r="BX119" s="295"/>
      <c r="BY119" s="295"/>
      <c r="BZ119" s="295"/>
      <c r="CA119" s="124" t="s">
        <v>552</v>
      </c>
      <c r="CB119" s="115"/>
      <c r="CC119" s="297"/>
      <c r="CD119" s="297"/>
      <c r="CE119" s="297"/>
      <c r="CF119" s="295"/>
      <c r="CG119" s="295"/>
      <c r="CH119" s="295"/>
      <c r="CI119" s="295"/>
      <c r="CJ119" s="124" t="s">
        <v>552</v>
      </c>
      <c r="CK119" s="115"/>
      <c r="CL119" s="297"/>
      <c r="CM119" s="297"/>
      <c r="CN119" s="297"/>
      <c r="CO119" s="295"/>
      <c r="CP119" s="295"/>
      <c r="CQ119" s="295"/>
      <c r="CR119" s="295"/>
      <c r="CS119" s="124" t="s">
        <v>552</v>
      </c>
      <c r="CT119" s="115"/>
      <c r="CU119" s="297"/>
      <c r="CV119" s="297"/>
      <c r="CW119" s="297"/>
      <c r="CX119" s="295"/>
      <c r="CY119" s="295"/>
      <c r="CZ119" s="295"/>
      <c r="DA119" s="295"/>
      <c r="DB119" s="124" t="s">
        <v>552</v>
      </c>
      <c r="DC119" s="115"/>
      <c r="DD119" s="297"/>
      <c r="DE119" s="297"/>
      <c r="DF119" s="297"/>
      <c r="DG119" s="295"/>
      <c r="DH119" s="295"/>
      <c r="DI119" s="295"/>
      <c r="DJ119" s="295"/>
      <c r="DK119" s="124" t="s">
        <v>552</v>
      </c>
      <c r="DL119" s="115"/>
      <c r="DM119" s="297"/>
      <c r="DN119" s="297"/>
      <c r="DO119" s="297"/>
      <c r="DP119" s="295"/>
      <c r="DQ119" s="295"/>
      <c r="DR119" s="295"/>
      <c r="DS119" s="295"/>
      <c r="DT119" s="124" t="s">
        <v>552</v>
      </c>
      <c r="DU119" s="115"/>
      <c r="DV119" s="297"/>
      <c r="DW119" s="297"/>
      <c r="DX119" s="297"/>
      <c r="DY119" s="295"/>
      <c r="DZ119" s="295"/>
      <c r="EA119" s="295"/>
      <c r="EB119" s="295"/>
      <c r="EC119" s="124" t="s">
        <v>552</v>
      </c>
      <c r="ED119" s="115"/>
      <c r="EE119" s="297"/>
      <c r="EF119" s="297"/>
      <c r="EG119" s="297"/>
      <c r="EH119" s="295"/>
      <c r="EI119" s="295"/>
      <c r="EJ119" s="295"/>
      <c r="EK119" s="295"/>
      <c r="EL119" s="124" t="s">
        <v>552</v>
      </c>
      <c r="EM119" s="115"/>
      <c r="EN119" s="297"/>
      <c r="EO119" s="297"/>
      <c r="EP119" s="297"/>
      <c r="EQ119" s="295"/>
      <c r="ER119" s="295"/>
      <c r="ES119" s="295"/>
      <c r="ET119" s="295"/>
      <c r="EU119" s="124" t="s">
        <v>552</v>
      </c>
      <c r="EV119" s="115"/>
      <c r="EW119" s="297"/>
      <c r="EX119" s="297"/>
      <c r="EY119" s="297"/>
      <c r="EZ119" s="295"/>
      <c r="FA119" s="295"/>
      <c r="FB119" s="295"/>
      <c r="FC119" s="295"/>
      <c r="FD119" s="124" t="s">
        <v>552</v>
      </c>
      <c r="FE119" s="115"/>
      <c r="FF119" s="297"/>
      <c r="FG119" s="297"/>
      <c r="FH119" s="297"/>
      <c r="FI119" s="295"/>
      <c r="FJ119" s="295"/>
      <c r="FK119" s="295"/>
      <c r="FL119" s="295"/>
      <c r="FM119" s="124" t="s">
        <v>552</v>
      </c>
      <c r="FN119" s="115"/>
      <c r="FO119" s="297"/>
      <c r="FP119" s="297"/>
      <c r="FQ119" s="297"/>
      <c r="FR119" s="295"/>
      <c r="FS119" s="295"/>
      <c r="FT119" s="295"/>
      <c r="FU119" s="295"/>
      <c r="FV119" s="124" t="s">
        <v>552</v>
      </c>
      <c r="FW119" s="115"/>
      <c r="FX119" s="297"/>
      <c r="FY119" s="297"/>
      <c r="FZ119" s="297"/>
      <c r="GA119" s="295"/>
      <c r="GB119" s="295"/>
      <c r="GC119" s="295"/>
      <c r="GD119" s="295"/>
      <c r="GE119" s="124" t="s">
        <v>552</v>
      </c>
      <c r="GF119" s="115"/>
      <c r="GG119" s="297"/>
      <c r="GH119" s="297"/>
      <c r="GI119" s="297"/>
      <c r="GJ119" s="295"/>
      <c r="GK119" s="295"/>
      <c r="GL119" s="295"/>
      <c r="GM119" s="295"/>
      <c r="GN119" s="124" t="s">
        <v>552</v>
      </c>
      <c r="GO119" s="115"/>
      <c r="GP119" s="297"/>
      <c r="GQ119" s="297"/>
      <c r="GR119" s="297"/>
      <c r="GS119" s="295"/>
      <c r="GT119" s="295"/>
      <c r="GU119" s="295"/>
      <c r="GV119" s="295"/>
      <c r="GW119" s="124" t="s">
        <v>552</v>
      </c>
      <c r="GX119" s="115"/>
      <c r="GY119" s="297"/>
      <c r="GZ119" s="297"/>
      <c r="HA119" s="297"/>
      <c r="HB119" s="295"/>
      <c r="HC119" s="295"/>
      <c r="HD119" s="295"/>
      <c r="HE119" s="295"/>
      <c r="HF119" s="124" t="s">
        <v>552</v>
      </c>
      <c r="HG119" s="115"/>
      <c r="HH119" s="297"/>
      <c r="HI119" s="297"/>
      <c r="HJ119" s="297"/>
      <c r="HK119" s="138"/>
      <c r="HL119" s="100"/>
      <c r="HM119" s="100"/>
      <c r="HN119" s="100"/>
      <c r="HO119" s="100"/>
    </row>
    <row r="120" spans="1:223" ht="13.5" customHeight="1">
      <c r="A120" s="124"/>
      <c r="B120" s="143" t="s">
        <v>577</v>
      </c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124" t="s">
        <v>552</v>
      </c>
      <c r="Q120" s="285"/>
      <c r="R120" s="285"/>
      <c r="S120" s="285"/>
      <c r="T120" s="285"/>
      <c r="U120" s="295"/>
      <c r="V120" s="295"/>
      <c r="W120" s="295"/>
      <c r="X120" s="295"/>
      <c r="Y120" s="124" t="s">
        <v>552</v>
      </c>
      <c r="Z120" s="115"/>
      <c r="AA120" s="297"/>
      <c r="AB120" s="297"/>
      <c r="AC120" s="297"/>
      <c r="AD120" s="295"/>
      <c r="AE120" s="295"/>
      <c r="AF120" s="295"/>
      <c r="AG120" s="295"/>
      <c r="AH120" s="124" t="s">
        <v>552</v>
      </c>
      <c r="AI120" s="115"/>
      <c r="AJ120" s="297"/>
      <c r="AK120" s="297"/>
      <c r="AL120" s="297"/>
      <c r="AM120" s="295"/>
      <c r="AN120" s="295"/>
      <c r="AO120" s="295"/>
      <c r="AP120" s="295"/>
      <c r="AQ120" s="124" t="s">
        <v>552</v>
      </c>
      <c r="AR120" s="115"/>
      <c r="AS120" s="297"/>
      <c r="AT120" s="297"/>
      <c r="AU120" s="297"/>
      <c r="AV120" s="295"/>
      <c r="AW120" s="295"/>
      <c r="AX120" s="295"/>
      <c r="AY120" s="295"/>
      <c r="AZ120" s="124" t="s">
        <v>552</v>
      </c>
      <c r="BA120" s="115"/>
      <c r="BB120" s="297"/>
      <c r="BC120" s="297"/>
      <c r="BD120" s="297"/>
      <c r="BE120" s="295"/>
      <c r="BF120" s="295"/>
      <c r="BG120" s="295"/>
      <c r="BH120" s="295"/>
      <c r="BI120" s="124" t="s">
        <v>552</v>
      </c>
      <c r="BJ120" s="115"/>
      <c r="BK120" s="297"/>
      <c r="BL120" s="297"/>
      <c r="BM120" s="297"/>
      <c r="BN120" s="295"/>
      <c r="BO120" s="295"/>
      <c r="BP120" s="295"/>
      <c r="BQ120" s="295"/>
      <c r="BR120" s="124" t="s">
        <v>552</v>
      </c>
      <c r="BS120" s="115"/>
      <c r="BT120" s="297"/>
      <c r="BU120" s="297"/>
      <c r="BV120" s="297"/>
      <c r="BW120" s="295"/>
      <c r="BX120" s="295"/>
      <c r="BY120" s="295"/>
      <c r="BZ120" s="295"/>
      <c r="CA120" s="124" t="s">
        <v>552</v>
      </c>
      <c r="CB120" s="115"/>
      <c r="CC120" s="297"/>
      <c r="CD120" s="297"/>
      <c r="CE120" s="297"/>
      <c r="CF120" s="295"/>
      <c r="CG120" s="295"/>
      <c r="CH120" s="295"/>
      <c r="CI120" s="295"/>
      <c r="CJ120" s="124" t="s">
        <v>552</v>
      </c>
      <c r="CK120" s="115"/>
      <c r="CL120" s="297"/>
      <c r="CM120" s="297"/>
      <c r="CN120" s="297"/>
      <c r="CO120" s="295"/>
      <c r="CP120" s="295"/>
      <c r="CQ120" s="295"/>
      <c r="CR120" s="295"/>
      <c r="CS120" s="124" t="s">
        <v>552</v>
      </c>
      <c r="CT120" s="115"/>
      <c r="CU120" s="297"/>
      <c r="CV120" s="297"/>
      <c r="CW120" s="297"/>
      <c r="CX120" s="295"/>
      <c r="CY120" s="295"/>
      <c r="CZ120" s="295"/>
      <c r="DA120" s="295"/>
      <c r="DB120" s="124" t="s">
        <v>552</v>
      </c>
      <c r="DC120" s="115"/>
      <c r="DD120" s="297"/>
      <c r="DE120" s="297"/>
      <c r="DF120" s="297"/>
      <c r="DG120" s="295"/>
      <c r="DH120" s="295"/>
      <c r="DI120" s="295"/>
      <c r="DJ120" s="295"/>
      <c r="DK120" s="124" t="s">
        <v>552</v>
      </c>
      <c r="DL120" s="115"/>
      <c r="DM120" s="297"/>
      <c r="DN120" s="297"/>
      <c r="DO120" s="297"/>
      <c r="DP120" s="295"/>
      <c r="DQ120" s="295"/>
      <c r="DR120" s="295"/>
      <c r="DS120" s="295"/>
      <c r="DT120" s="124" t="s">
        <v>552</v>
      </c>
      <c r="DU120" s="115"/>
      <c r="DV120" s="297"/>
      <c r="DW120" s="297"/>
      <c r="DX120" s="297"/>
      <c r="DY120" s="295"/>
      <c r="DZ120" s="295"/>
      <c r="EA120" s="295"/>
      <c r="EB120" s="295"/>
      <c r="EC120" s="124" t="s">
        <v>552</v>
      </c>
      <c r="ED120" s="115"/>
      <c r="EE120" s="297"/>
      <c r="EF120" s="297"/>
      <c r="EG120" s="297"/>
      <c r="EH120" s="295"/>
      <c r="EI120" s="295"/>
      <c r="EJ120" s="295"/>
      <c r="EK120" s="295"/>
      <c r="EL120" s="124" t="s">
        <v>552</v>
      </c>
      <c r="EM120" s="115"/>
      <c r="EN120" s="297"/>
      <c r="EO120" s="297"/>
      <c r="EP120" s="297"/>
      <c r="EQ120" s="295"/>
      <c r="ER120" s="295"/>
      <c r="ES120" s="295"/>
      <c r="ET120" s="295"/>
      <c r="EU120" s="124" t="s">
        <v>552</v>
      </c>
      <c r="EV120" s="115"/>
      <c r="EW120" s="297"/>
      <c r="EX120" s="297"/>
      <c r="EY120" s="297"/>
      <c r="EZ120" s="295"/>
      <c r="FA120" s="295"/>
      <c r="FB120" s="295"/>
      <c r="FC120" s="295"/>
      <c r="FD120" s="124" t="s">
        <v>552</v>
      </c>
      <c r="FE120" s="115"/>
      <c r="FF120" s="297"/>
      <c r="FG120" s="297"/>
      <c r="FH120" s="297"/>
      <c r="FI120" s="295"/>
      <c r="FJ120" s="295"/>
      <c r="FK120" s="295"/>
      <c r="FL120" s="295"/>
      <c r="FM120" s="124" t="s">
        <v>552</v>
      </c>
      <c r="FN120" s="115"/>
      <c r="FO120" s="297"/>
      <c r="FP120" s="297"/>
      <c r="FQ120" s="297"/>
      <c r="FR120" s="295"/>
      <c r="FS120" s="295"/>
      <c r="FT120" s="295"/>
      <c r="FU120" s="295"/>
      <c r="FV120" s="124" t="s">
        <v>552</v>
      </c>
      <c r="FW120" s="115"/>
      <c r="FX120" s="297"/>
      <c r="FY120" s="297"/>
      <c r="FZ120" s="297"/>
      <c r="GA120" s="295"/>
      <c r="GB120" s="295"/>
      <c r="GC120" s="295"/>
      <c r="GD120" s="295"/>
      <c r="GE120" s="124" t="s">
        <v>552</v>
      </c>
      <c r="GF120" s="115"/>
      <c r="GG120" s="297"/>
      <c r="GH120" s="297"/>
      <c r="GI120" s="297"/>
      <c r="GJ120" s="295"/>
      <c r="GK120" s="295"/>
      <c r="GL120" s="295"/>
      <c r="GM120" s="295"/>
      <c r="GN120" s="124" t="s">
        <v>552</v>
      </c>
      <c r="GO120" s="115"/>
      <c r="GP120" s="297"/>
      <c r="GQ120" s="297"/>
      <c r="GR120" s="297"/>
      <c r="GS120" s="295"/>
      <c r="GT120" s="295"/>
      <c r="GU120" s="295"/>
      <c r="GV120" s="295"/>
      <c r="GW120" s="124" t="s">
        <v>552</v>
      </c>
      <c r="GX120" s="115"/>
      <c r="GY120" s="297"/>
      <c r="GZ120" s="297"/>
      <c r="HA120" s="297"/>
      <c r="HB120" s="295"/>
      <c r="HC120" s="295"/>
      <c r="HD120" s="295"/>
      <c r="HE120" s="295"/>
      <c r="HF120" s="124" t="s">
        <v>552</v>
      </c>
      <c r="HG120" s="115"/>
      <c r="HH120" s="297"/>
      <c r="HI120" s="297"/>
      <c r="HJ120" s="297"/>
      <c r="HK120" s="138"/>
      <c r="HL120" s="100"/>
      <c r="HM120" s="100"/>
      <c r="HN120" s="100"/>
      <c r="HO120" s="100"/>
    </row>
    <row r="121" spans="1:223" ht="13.5" customHeight="1">
      <c r="A121" s="124"/>
      <c r="B121" s="143" t="s">
        <v>578</v>
      </c>
      <c r="C121" s="293"/>
      <c r="D121" s="293"/>
      <c r="E121" s="293"/>
      <c r="F121" s="293"/>
      <c r="G121" s="293"/>
      <c r="H121" s="293"/>
      <c r="I121" s="293"/>
      <c r="J121" s="293"/>
      <c r="K121" s="293"/>
      <c r="L121" s="293"/>
      <c r="M121" s="293"/>
      <c r="N121" s="293"/>
      <c r="O121" s="293"/>
      <c r="P121" s="124" t="s">
        <v>552</v>
      </c>
      <c r="Q121" s="285"/>
      <c r="R121" s="285"/>
      <c r="S121" s="285"/>
      <c r="T121" s="285"/>
      <c r="U121" s="295"/>
      <c r="V121" s="295"/>
      <c r="W121" s="295"/>
      <c r="X121" s="295"/>
      <c r="Y121" s="124" t="s">
        <v>552</v>
      </c>
      <c r="Z121" s="115"/>
      <c r="AA121" s="297"/>
      <c r="AB121" s="297"/>
      <c r="AC121" s="297"/>
      <c r="AD121" s="295"/>
      <c r="AE121" s="295"/>
      <c r="AF121" s="295"/>
      <c r="AG121" s="295"/>
      <c r="AH121" s="124" t="s">
        <v>552</v>
      </c>
      <c r="AI121" s="115"/>
      <c r="AJ121" s="297"/>
      <c r="AK121" s="297"/>
      <c r="AL121" s="297"/>
      <c r="AM121" s="295"/>
      <c r="AN121" s="295"/>
      <c r="AO121" s="295"/>
      <c r="AP121" s="295"/>
      <c r="AQ121" s="124" t="s">
        <v>552</v>
      </c>
      <c r="AR121" s="115"/>
      <c r="AS121" s="297"/>
      <c r="AT121" s="297"/>
      <c r="AU121" s="297"/>
      <c r="AV121" s="295"/>
      <c r="AW121" s="295"/>
      <c r="AX121" s="295"/>
      <c r="AY121" s="295"/>
      <c r="AZ121" s="124" t="s">
        <v>552</v>
      </c>
      <c r="BA121" s="115"/>
      <c r="BB121" s="297"/>
      <c r="BC121" s="297"/>
      <c r="BD121" s="297"/>
      <c r="BE121" s="295"/>
      <c r="BF121" s="295"/>
      <c r="BG121" s="295"/>
      <c r="BH121" s="295"/>
      <c r="BI121" s="124" t="s">
        <v>552</v>
      </c>
      <c r="BJ121" s="115"/>
      <c r="BK121" s="297"/>
      <c r="BL121" s="297"/>
      <c r="BM121" s="297"/>
      <c r="BN121" s="295"/>
      <c r="BO121" s="295"/>
      <c r="BP121" s="295"/>
      <c r="BQ121" s="295"/>
      <c r="BR121" s="124" t="s">
        <v>552</v>
      </c>
      <c r="BS121" s="115"/>
      <c r="BT121" s="297"/>
      <c r="BU121" s="297"/>
      <c r="BV121" s="297"/>
      <c r="BW121" s="295"/>
      <c r="BX121" s="295"/>
      <c r="BY121" s="295"/>
      <c r="BZ121" s="295"/>
      <c r="CA121" s="124" t="s">
        <v>552</v>
      </c>
      <c r="CB121" s="115"/>
      <c r="CC121" s="297"/>
      <c r="CD121" s="297"/>
      <c r="CE121" s="297"/>
      <c r="CF121" s="295"/>
      <c r="CG121" s="295"/>
      <c r="CH121" s="295"/>
      <c r="CI121" s="295"/>
      <c r="CJ121" s="124" t="s">
        <v>552</v>
      </c>
      <c r="CK121" s="115"/>
      <c r="CL121" s="297"/>
      <c r="CM121" s="297"/>
      <c r="CN121" s="297"/>
      <c r="CO121" s="295"/>
      <c r="CP121" s="295"/>
      <c r="CQ121" s="295"/>
      <c r="CR121" s="295"/>
      <c r="CS121" s="124" t="s">
        <v>552</v>
      </c>
      <c r="CT121" s="115"/>
      <c r="CU121" s="297"/>
      <c r="CV121" s="297"/>
      <c r="CW121" s="297"/>
      <c r="CX121" s="295"/>
      <c r="CY121" s="295"/>
      <c r="CZ121" s="295"/>
      <c r="DA121" s="295"/>
      <c r="DB121" s="124" t="s">
        <v>552</v>
      </c>
      <c r="DC121" s="115"/>
      <c r="DD121" s="297"/>
      <c r="DE121" s="297"/>
      <c r="DF121" s="297"/>
      <c r="DG121" s="295"/>
      <c r="DH121" s="295"/>
      <c r="DI121" s="295"/>
      <c r="DJ121" s="295"/>
      <c r="DK121" s="124" t="s">
        <v>552</v>
      </c>
      <c r="DL121" s="115"/>
      <c r="DM121" s="297"/>
      <c r="DN121" s="297"/>
      <c r="DO121" s="297"/>
      <c r="DP121" s="295"/>
      <c r="DQ121" s="295"/>
      <c r="DR121" s="295"/>
      <c r="DS121" s="295"/>
      <c r="DT121" s="124" t="s">
        <v>552</v>
      </c>
      <c r="DU121" s="115"/>
      <c r="DV121" s="297"/>
      <c r="DW121" s="297"/>
      <c r="DX121" s="297"/>
      <c r="DY121" s="295"/>
      <c r="DZ121" s="295"/>
      <c r="EA121" s="295"/>
      <c r="EB121" s="295"/>
      <c r="EC121" s="124" t="s">
        <v>552</v>
      </c>
      <c r="ED121" s="115"/>
      <c r="EE121" s="297"/>
      <c r="EF121" s="297"/>
      <c r="EG121" s="297"/>
      <c r="EH121" s="295"/>
      <c r="EI121" s="295"/>
      <c r="EJ121" s="295"/>
      <c r="EK121" s="295"/>
      <c r="EL121" s="124" t="s">
        <v>552</v>
      </c>
      <c r="EM121" s="115"/>
      <c r="EN121" s="297"/>
      <c r="EO121" s="297"/>
      <c r="EP121" s="297"/>
      <c r="EQ121" s="295"/>
      <c r="ER121" s="295"/>
      <c r="ES121" s="295"/>
      <c r="ET121" s="295"/>
      <c r="EU121" s="124" t="s">
        <v>552</v>
      </c>
      <c r="EV121" s="115"/>
      <c r="EW121" s="297"/>
      <c r="EX121" s="297"/>
      <c r="EY121" s="297"/>
      <c r="EZ121" s="295"/>
      <c r="FA121" s="295"/>
      <c r="FB121" s="295"/>
      <c r="FC121" s="295"/>
      <c r="FD121" s="124" t="s">
        <v>552</v>
      </c>
      <c r="FE121" s="115"/>
      <c r="FF121" s="297"/>
      <c r="FG121" s="297"/>
      <c r="FH121" s="297"/>
      <c r="FI121" s="295"/>
      <c r="FJ121" s="295"/>
      <c r="FK121" s="295"/>
      <c r="FL121" s="295"/>
      <c r="FM121" s="124" t="s">
        <v>552</v>
      </c>
      <c r="FN121" s="115"/>
      <c r="FO121" s="297"/>
      <c r="FP121" s="297"/>
      <c r="FQ121" s="297"/>
      <c r="FR121" s="295"/>
      <c r="FS121" s="295"/>
      <c r="FT121" s="295"/>
      <c r="FU121" s="295"/>
      <c r="FV121" s="124" t="s">
        <v>552</v>
      </c>
      <c r="FW121" s="115"/>
      <c r="FX121" s="297"/>
      <c r="FY121" s="297"/>
      <c r="FZ121" s="297"/>
      <c r="GA121" s="295"/>
      <c r="GB121" s="295"/>
      <c r="GC121" s="295"/>
      <c r="GD121" s="295"/>
      <c r="GE121" s="124" t="s">
        <v>552</v>
      </c>
      <c r="GF121" s="115"/>
      <c r="GG121" s="297"/>
      <c r="GH121" s="297"/>
      <c r="GI121" s="297"/>
      <c r="GJ121" s="295"/>
      <c r="GK121" s="295"/>
      <c r="GL121" s="295"/>
      <c r="GM121" s="295"/>
      <c r="GN121" s="124" t="s">
        <v>552</v>
      </c>
      <c r="GO121" s="115"/>
      <c r="GP121" s="297"/>
      <c r="GQ121" s="297"/>
      <c r="GR121" s="297"/>
      <c r="GS121" s="295"/>
      <c r="GT121" s="295"/>
      <c r="GU121" s="295"/>
      <c r="GV121" s="295"/>
      <c r="GW121" s="124" t="s">
        <v>552</v>
      </c>
      <c r="GX121" s="115"/>
      <c r="GY121" s="297"/>
      <c r="GZ121" s="297"/>
      <c r="HA121" s="297"/>
      <c r="HB121" s="295"/>
      <c r="HC121" s="295"/>
      <c r="HD121" s="295"/>
      <c r="HE121" s="295"/>
      <c r="HF121" s="124" t="s">
        <v>552</v>
      </c>
      <c r="HG121" s="115"/>
      <c r="HH121" s="297"/>
      <c r="HI121" s="297"/>
      <c r="HJ121" s="297"/>
      <c r="HK121" s="138"/>
      <c r="HL121" s="100"/>
      <c r="HM121" s="100"/>
      <c r="HN121" s="100"/>
      <c r="HO121" s="100"/>
    </row>
    <row r="122" spans="1:223" ht="3.75" customHeight="1" thickBot="1">
      <c r="A122" s="100"/>
      <c r="B122" s="101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/>
      <c r="CK122" s="100"/>
      <c r="CL122" s="100"/>
      <c r="CM122" s="100"/>
      <c r="CN122" s="100"/>
      <c r="CO122" s="100"/>
      <c r="CP122" s="100"/>
      <c r="CQ122" s="100"/>
      <c r="CR122" s="100"/>
      <c r="CS122" s="100"/>
      <c r="CT122" s="100"/>
      <c r="CU122" s="100"/>
      <c r="CV122" s="100"/>
      <c r="CW122" s="100"/>
      <c r="CX122" s="100"/>
      <c r="CY122" s="100"/>
      <c r="CZ122" s="100"/>
      <c r="DA122" s="100"/>
      <c r="DB122" s="100"/>
      <c r="DC122" s="100"/>
      <c r="DD122" s="100"/>
      <c r="DE122" s="100"/>
      <c r="DF122" s="100"/>
      <c r="DG122" s="100"/>
      <c r="DH122" s="100"/>
      <c r="DI122" s="100"/>
      <c r="DJ122" s="100"/>
      <c r="DK122" s="100"/>
      <c r="DL122" s="100"/>
      <c r="DM122" s="100"/>
      <c r="DN122" s="100"/>
      <c r="DO122" s="100"/>
      <c r="DP122" s="100"/>
      <c r="DQ122" s="100"/>
      <c r="DR122" s="100"/>
      <c r="DS122" s="100"/>
      <c r="DT122" s="100"/>
      <c r="DU122" s="100"/>
      <c r="DV122" s="100"/>
      <c r="DW122" s="100"/>
      <c r="DX122" s="100"/>
      <c r="DY122" s="100"/>
      <c r="DZ122" s="100"/>
      <c r="EA122" s="100"/>
      <c r="EB122" s="100"/>
      <c r="EC122" s="100"/>
      <c r="ED122" s="100"/>
      <c r="EE122" s="100"/>
      <c r="EF122" s="100"/>
      <c r="EG122" s="100"/>
      <c r="EH122" s="100"/>
      <c r="EI122" s="100"/>
      <c r="EJ122" s="100"/>
      <c r="EK122" s="100"/>
      <c r="EL122" s="100"/>
      <c r="EM122" s="100"/>
      <c r="EN122" s="100"/>
      <c r="EO122" s="100"/>
      <c r="EP122" s="100"/>
      <c r="EQ122" s="100"/>
      <c r="ER122" s="100"/>
      <c r="ES122" s="100"/>
      <c r="ET122" s="100"/>
      <c r="EU122" s="100"/>
      <c r="EV122" s="100"/>
      <c r="EW122" s="100"/>
      <c r="EX122" s="100"/>
      <c r="EY122" s="100"/>
      <c r="EZ122" s="100"/>
      <c r="FA122" s="100"/>
      <c r="FB122" s="100"/>
      <c r="FC122" s="100"/>
      <c r="FD122" s="100"/>
      <c r="FE122" s="100"/>
      <c r="FF122" s="100"/>
      <c r="FG122" s="100"/>
      <c r="FH122" s="100"/>
      <c r="FI122" s="100"/>
      <c r="FJ122" s="100"/>
      <c r="FK122" s="100"/>
      <c r="FL122" s="100"/>
      <c r="FM122" s="100"/>
      <c r="FN122" s="100"/>
      <c r="FO122" s="100"/>
      <c r="FP122" s="100"/>
      <c r="FQ122" s="100"/>
      <c r="FR122" s="100"/>
      <c r="FS122" s="100"/>
      <c r="FT122" s="100"/>
      <c r="FU122" s="100"/>
      <c r="FV122" s="100"/>
      <c r="FW122" s="100"/>
      <c r="FX122" s="100"/>
      <c r="FY122" s="100"/>
      <c r="FZ122" s="100"/>
      <c r="GA122" s="100"/>
      <c r="GB122" s="100"/>
      <c r="GC122" s="100"/>
      <c r="GD122" s="100"/>
      <c r="GE122" s="100"/>
      <c r="GF122" s="100"/>
      <c r="GG122" s="100"/>
      <c r="GH122" s="100"/>
      <c r="GI122" s="100"/>
      <c r="GJ122" s="100"/>
      <c r="GK122" s="100"/>
      <c r="GL122" s="100"/>
      <c r="GM122" s="100"/>
      <c r="GN122" s="100"/>
      <c r="GO122" s="100"/>
      <c r="GP122" s="100"/>
      <c r="GQ122" s="100"/>
      <c r="GR122" s="100"/>
      <c r="GS122" s="100"/>
      <c r="GT122" s="100"/>
      <c r="GU122" s="100"/>
      <c r="GV122" s="100"/>
      <c r="GW122" s="100"/>
      <c r="GX122" s="100"/>
      <c r="GY122" s="100"/>
      <c r="GZ122" s="100"/>
      <c r="HA122" s="100"/>
      <c r="HB122" s="100"/>
      <c r="HC122" s="100"/>
      <c r="HD122" s="100"/>
      <c r="HE122" s="100"/>
      <c r="HF122" s="100"/>
      <c r="HG122" s="100"/>
      <c r="HH122" s="100"/>
      <c r="HI122" s="100"/>
      <c r="HJ122" s="100"/>
      <c r="HK122" s="100"/>
      <c r="HL122" s="100"/>
      <c r="HM122" s="100"/>
      <c r="HN122" s="100"/>
      <c r="HO122" s="100"/>
    </row>
    <row r="123" spans="1:223" ht="13.5" customHeight="1">
      <c r="A123" s="144"/>
      <c r="B123" s="298" t="s">
        <v>579</v>
      </c>
      <c r="C123" s="298"/>
      <c r="D123" s="298"/>
      <c r="E123" s="298"/>
      <c r="F123" s="298"/>
      <c r="G123" s="298"/>
      <c r="H123" s="298"/>
      <c r="I123" s="145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300"/>
      <c r="V123" s="300"/>
      <c r="W123" s="300"/>
      <c r="X123" s="300"/>
      <c r="Y123" s="300"/>
      <c r="Z123" s="300"/>
      <c r="AA123" s="300"/>
      <c r="AB123" s="300"/>
      <c r="AC123" s="300"/>
      <c r="AD123" s="300"/>
      <c r="AE123" s="300"/>
      <c r="AF123" s="300"/>
      <c r="AG123" s="300"/>
      <c r="AH123" s="300"/>
      <c r="AI123" s="300"/>
      <c r="AJ123" s="300"/>
      <c r="AK123" s="300"/>
      <c r="AL123" s="300"/>
      <c r="AM123" s="300"/>
      <c r="AN123" s="300"/>
      <c r="AO123" s="300"/>
      <c r="AP123" s="300"/>
      <c r="AQ123" s="300"/>
      <c r="AR123" s="300"/>
      <c r="AS123" s="300"/>
      <c r="AT123" s="300"/>
      <c r="AU123" s="300"/>
      <c r="AV123" s="300"/>
      <c r="AW123" s="300"/>
      <c r="AX123" s="300"/>
      <c r="AY123" s="300"/>
      <c r="AZ123" s="300"/>
      <c r="BA123" s="300"/>
      <c r="BB123" s="300"/>
      <c r="BC123" s="300"/>
      <c r="BD123" s="300"/>
      <c r="BE123" s="300"/>
      <c r="BF123" s="300"/>
      <c r="BG123" s="300"/>
      <c r="BH123" s="300"/>
      <c r="BI123" s="300"/>
      <c r="BJ123" s="300"/>
      <c r="BK123" s="300"/>
      <c r="BL123" s="300"/>
      <c r="BM123" s="300"/>
      <c r="BN123" s="300"/>
      <c r="BO123" s="300"/>
      <c r="BP123" s="300"/>
      <c r="BQ123" s="300"/>
      <c r="BR123" s="300"/>
      <c r="BS123" s="300"/>
      <c r="BT123" s="300"/>
      <c r="BU123" s="300"/>
      <c r="BV123" s="300"/>
      <c r="BW123" s="300"/>
      <c r="BX123" s="300"/>
      <c r="BY123" s="300"/>
      <c r="BZ123" s="300"/>
      <c r="CA123" s="300"/>
      <c r="CB123" s="300"/>
      <c r="CC123" s="300"/>
      <c r="CD123" s="300"/>
      <c r="CE123" s="300"/>
      <c r="CF123" s="300"/>
      <c r="CG123" s="300"/>
      <c r="CH123" s="300"/>
      <c r="CI123" s="300"/>
      <c r="CJ123" s="300"/>
      <c r="CK123" s="300"/>
      <c r="CL123" s="300"/>
      <c r="CM123" s="300"/>
      <c r="CN123" s="300"/>
      <c r="CO123" s="300"/>
      <c r="CP123" s="300"/>
      <c r="CQ123" s="300"/>
      <c r="CR123" s="300"/>
      <c r="CS123" s="300"/>
      <c r="CT123" s="300"/>
      <c r="CU123" s="300"/>
      <c r="CV123" s="300"/>
      <c r="CW123" s="300"/>
      <c r="CX123" s="300"/>
      <c r="CY123" s="300"/>
      <c r="CZ123" s="300"/>
      <c r="DA123" s="300"/>
      <c r="DB123" s="300"/>
      <c r="DC123" s="300"/>
      <c r="DD123" s="300"/>
      <c r="DE123" s="300"/>
      <c r="DF123" s="300"/>
      <c r="DG123" s="300"/>
      <c r="DH123" s="300"/>
      <c r="DI123" s="300"/>
      <c r="DJ123" s="300"/>
      <c r="DK123" s="300"/>
      <c r="DL123" s="300"/>
      <c r="DM123" s="300"/>
      <c r="DN123" s="300"/>
      <c r="DO123" s="300"/>
      <c r="DP123" s="300"/>
      <c r="DQ123" s="300"/>
      <c r="DR123" s="300"/>
      <c r="DS123" s="300"/>
      <c r="DT123" s="300"/>
      <c r="DU123" s="300"/>
      <c r="DV123" s="300"/>
      <c r="DW123" s="300"/>
      <c r="DX123" s="300"/>
      <c r="DY123" s="300"/>
      <c r="DZ123" s="300"/>
      <c r="EA123" s="300"/>
      <c r="EB123" s="300"/>
      <c r="EC123" s="300"/>
      <c r="ED123" s="300"/>
      <c r="EE123" s="300"/>
      <c r="EF123" s="300"/>
      <c r="EG123" s="300"/>
      <c r="EH123" s="300"/>
      <c r="EI123" s="300"/>
      <c r="EJ123" s="300"/>
      <c r="EK123" s="300"/>
      <c r="EL123" s="300"/>
      <c r="EM123" s="300"/>
      <c r="EN123" s="300"/>
      <c r="EO123" s="300"/>
      <c r="EP123" s="300"/>
      <c r="EQ123" s="300"/>
      <c r="ER123" s="300"/>
      <c r="ES123" s="300"/>
      <c r="ET123" s="300"/>
      <c r="EU123" s="300"/>
      <c r="EV123" s="300"/>
      <c r="EW123" s="300"/>
      <c r="EX123" s="300"/>
      <c r="EY123" s="300"/>
      <c r="EZ123" s="300"/>
      <c r="FA123" s="300"/>
      <c r="FB123" s="300"/>
      <c r="FC123" s="300"/>
      <c r="FD123" s="300"/>
      <c r="FE123" s="300"/>
      <c r="FF123" s="300"/>
      <c r="FG123" s="300"/>
      <c r="FH123" s="300"/>
      <c r="FI123" s="300"/>
      <c r="FJ123" s="300"/>
      <c r="FK123" s="300"/>
      <c r="FL123" s="300"/>
      <c r="FM123" s="300"/>
      <c r="FN123" s="300"/>
      <c r="FO123" s="300"/>
      <c r="FP123" s="300"/>
      <c r="FQ123" s="300"/>
      <c r="FR123" s="300"/>
      <c r="FS123" s="300"/>
      <c r="FT123" s="300"/>
      <c r="FU123" s="300"/>
      <c r="FV123" s="300"/>
      <c r="FW123" s="300"/>
      <c r="FX123" s="300"/>
      <c r="FY123" s="300"/>
      <c r="FZ123" s="300"/>
      <c r="GA123" s="300"/>
      <c r="GB123" s="300"/>
      <c r="GC123" s="300"/>
      <c r="GD123" s="300"/>
      <c r="GE123" s="300"/>
      <c r="GF123" s="300"/>
      <c r="GG123" s="300"/>
      <c r="GH123" s="300"/>
      <c r="GI123" s="300"/>
      <c r="GJ123" s="300"/>
      <c r="GK123" s="300"/>
      <c r="GL123" s="300"/>
      <c r="GM123" s="300"/>
      <c r="GN123" s="300"/>
      <c r="GO123" s="300"/>
      <c r="GP123" s="300"/>
      <c r="GQ123" s="300"/>
      <c r="GR123" s="300"/>
      <c r="GS123" s="300"/>
      <c r="GT123" s="300"/>
      <c r="GU123" s="300"/>
      <c r="GV123" s="300"/>
      <c r="GW123" s="300"/>
      <c r="GX123" s="300"/>
      <c r="GY123" s="300"/>
      <c r="GZ123" s="300"/>
      <c r="HA123" s="300"/>
      <c r="HB123" s="300"/>
      <c r="HC123" s="300"/>
      <c r="HD123" s="300"/>
      <c r="HE123" s="300"/>
      <c r="HF123" s="300"/>
      <c r="HG123" s="300"/>
      <c r="HH123" s="300"/>
      <c r="HI123" s="300"/>
      <c r="HJ123" s="300"/>
      <c r="HK123" s="138"/>
      <c r="HL123" s="100"/>
      <c r="HM123" s="100"/>
      <c r="HN123" s="100"/>
      <c r="HO123" s="100"/>
    </row>
    <row r="124" spans="1:223" ht="13.5" customHeight="1" thickBot="1">
      <c r="A124" s="146"/>
      <c r="B124" s="301" t="s">
        <v>580</v>
      </c>
      <c r="C124" s="301"/>
      <c r="D124" s="301"/>
      <c r="E124" s="301"/>
      <c r="F124" s="301"/>
      <c r="G124" s="301"/>
      <c r="H124" s="301"/>
      <c r="I124" s="102"/>
      <c r="J124" s="302"/>
      <c r="K124" s="302"/>
      <c r="L124" s="302"/>
      <c r="M124" s="302"/>
      <c r="N124" s="302"/>
      <c r="O124" s="302"/>
      <c r="P124" s="302"/>
      <c r="Q124" s="302"/>
      <c r="R124" s="302"/>
      <c r="S124" s="302"/>
      <c r="T124" s="302"/>
      <c r="U124" s="303"/>
      <c r="V124" s="303"/>
      <c r="W124" s="303"/>
      <c r="X124" s="303"/>
      <c r="Y124" s="303"/>
      <c r="Z124" s="303"/>
      <c r="AA124" s="303"/>
      <c r="AB124" s="303"/>
      <c r="AC124" s="303"/>
      <c r="AD124" s="303"/>
      <c r="AE124" s="303"/>
      <c r="AF124" s="303"/>
      <c r="AG124" s="303"/>
      <c r="AH124" s="303"/>
      <c r="AI124" s="303"/>
      <c r="AJ124" s="303"/>
      <c r="AK124" s="303"/>
      <c r="AL124" s="303"/>
      <c r="AM124" s="303"/>
      <c r="AN124" s="303"/>
      <c r="AO124" s="303"/>
      <c r="AP124" s="303"/>
      <c r="AQ124" s="303"/>
      <c r="AR124" s="303"/>
      <c r="AS124" s="303"/>
      <c r="AT124" s="303"/>
      <c r="AU124" s="303"/>
      <c r="AV124" s="303"/>
      <c r="AW124" s="303"/>
      <c r="AX124" s="303"/>
      <c r="AY124" s="303"/>
      <c r="AZ124" s="303"/>
      <c r="BA124" s="303"/>
      <c r="BB124" s="303"/>
      <c r="BC124" s="303"/>
      <c r="BD124" s="303"/>
      <c r="BE124" s="303"/>
      <c r="BF124" s="303"/>
      <c r="BG124" s="303"/>
      <c r="BH124" s="303"/>
      <c r="BI124" s="303"/>
      <c r="BJ124" s="303"/>
      <c r="BK124" s="303"/>
      <c r="BL124" s="303"/>
      <c r="BM124" s="303"/>
      <c r="BN124" s="303"/>
      <c r="BO124" s="303"/>
      <c r="BP124" s="303"/>
      <c r="BQ124" s="303"/>
      <c r="BR124" s="303"/>
      <c r="BS124" s="303"/>
      <c r="BT124" s="303"/>
      <c r="BU124" s="303"/>
      <c r="BV124" s="303"/>
      <c r="BW124" s="303"/>
      <c r="BX124" s="303"/>
      <c r="BY124" s="303"/>
      <c r="BZ124" s="303"/>
      <c r="CA124" s="303"/>
      <c r="CB124" s="303"/>
      <c r="CC124" s="303"/>
      <c r="CD124" s="303"/>
      <c r="CE124" s="303"/>
      <c r="CF124" s="303"/>
      <c r="CG124" s="303"/>
      <c r="CH124" s="303"/>
      <c r="CI124" s="303"/>
      <c r="CJ124" s="303"/>
      <c r="CK124" s="303"/>
      <c r="CL124" s="303"/>
      <c r="CM124" s="303"/>
      <c r="CN124" s="303"/>
      <c r="CO124" s="303"/>
      <c r="CP124" s="303"/>
      <c r="CQ124" s="303"/>
      <c r="CR124" s="303"/>
      <c r="CS124" s="303"/>
      <c r="CT124" s="303"/>
      <c r="CU124" s="303"/>
      <c r="CV124" s="303"/>
      <c r="CW124" s="303"/>
      <c r="CX124" s="303"/>
      <c r="CY124" s="303"/>
      <c r="CZ124" s="303"/>
      <c r="DA124" s="303"/>
      <c r="DB124" s="303"/>
      <c r="DC124" s="303"/>
      <c r="DD124" s="303"/>
      <c r="DE124" s="303"/>
      <c r="DF124" s="303"/>
      <c r="DG124" s="303"/>
      <c r="DH124" s="303"/>
      <c r="DI124" s="303"/>
      <c r="DJ124" s="303"/>
      <c r="DK124" s="303"/>
      <c r="DL124" s="303"/>
      <c r="DM124" s="303"/>
      <c r="DN124" s="303"/>
      <c r="DO124" s="303"/>
      <c r="DP124" s="303"/>
      <c r="DQ124" s="303"/>
      <c r="DR124" s="303"/>
      <c r="DS124" s="303"/>
      <c r="DT124" s="303"/>
      <c r="DU124" s="303"/>
      <c r="DV124" s="303"/>
      <c r="DW124" s="303"/>
      <c r="DX124" s="303"/>
      <c r="DY124" s="303"/>
      <c r="DZ124" s="303"/>
      <c r="EA124" s="303"/>
      <c r="EB124" s="303"/>
      <c r="EC124" s="303"/>
      <c r="ED124" s="303"/>
      <c r="EE124" s="303"/>
      <c r="EF124" s="303"/>
      <c r="EG124" s="303"/>
      <c r="EH124" s="303"/>
      <c r="EI124" s="303"/>
      <c r="EJ124" s="303"/>
      <c r="EK124" s="303"/>
      <c r="EL124" s="303"/>
      <c r="EM124" s="303"/>
      <c r="EN124" s="303"/>
      <c r="EO124" s="303"/>
      <c r="EP124" s="303"/>
      <c r="EQ124" s="303"/>
      <c r="ER124" s="303"/>
      <c r="ES124" s="303"/>
      <c r="ET124" s="303"/>
      <c r="EU124" s="303"/>
      <c r="EV124" s="303"/>
      <c r="EW124" s="303"/>
      <c r="EX124" s="303"/>
      <c r="EY124" s="303"/>
      <c r="EZ124" s="303"/>
      <c r="FA124" s="303"/>
      <c r="FB124" s="303"/>
      <c r="FC124" s="303"/>
      <c r="FD124" s="303"/>
      <c r="FE124" s="303"/>
      <c r="FF124" s="303"/>
      <c r="FG124" s="303"/>
      <c r="FH124" s="303"/>
      <c r="FI124" s="303"/>
      <c r="FJ124" s="303"/>
      <c r="FK124" s="303"/>
      <c r="FL124" s="303"/>
      <c r="FM124" s="303"/>
      <c r="FN124" s="303"/>
      <c r="FO124" s="303"/>
      <c r="FP124" s="303"/>
      <c r="FQ124" s="303"/>
      <c r="FR124" s="303"/>
      <c r="FS124" s="303"/>
      <c r="FT124" s="303"/>
      <c r="FU124" s="303"/>
      <c r="FV124" s="303"/>
      <c r="FW124" s="303"/>
      <c r="FX124" s="303"/>
      <c r="FY124" s="303"/>
      <c r="FZ124" s="303"/>
      <c r="GA124" s="303"/>
      <c r="GB124" s="303"/>
      <c r="GC124" s="303"/>
      <c r="GD124" s="303"/>
      <c r="GE124" s="303"/>
      <c r="GF124" s="303"/>
      <c r="GG124" s="303"/>
      <c r="GH124" s="303"/>
      <c r="GI124" s="303"/>
      <c r="GJ124" s="303"/>
      <c r="GK124" s="303"/>
      <c r="GL124" s="303"/>
      <c r="GM124" s="303"/>
      <c r="GN124" s="303"/>
      <c r="GO124" s="303"/>
      <c r="GP124" s="303"/>
      <c r="GQ124" s="303"/>
      <c r="GR124" s="303"/>
      <c r="GS124" s="303"/>
      <c r="GT124" s="303"/>
      <c r="GU124" s="303"/>
      <c r="GV124" s="303"/>
      <c r="GW124" s="303"/>
      <c r="GX124" s="303"/>
      <c r="GY124" s="303"/>
      <c r="GZ124" s="303"/>
      <c r="HA124" s="303"/>
      <c r="HB124" s="303"/>
      <c r="HC124" s="303"/>
      <c r="HD124" s="303"/>
      <c r="HE124" s="303"/>
      <c r="HF124" s="303"/>
      <c r="HG124" s="303"/>
      <c r="HH124" s="303"/>
      <c r="HI124" s="303"/>
      <c r="HJ124" s="303"/>
      <c r="HK124" s="138"/>
      <c r="HL124" s="100"/>
      <c r="HM124" s="100"/>
      <c r="HN124" s="100"/>
      <c r="HO124" s="100"/>
    </row>
    <row r="125" spans="1:223" ht="3.75" customHeight="1" thickBot="1">
      <c r="A125" s="100"/>
      <c r="B125" s="101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100"/>
      <c r="CL125" s="100"/>
      <c r="CM125" s="100"/>
      <c r="CN125" s="100"/>
      <c r="CO125" s="100"/>
      <c r="CP125" s="100"/>
      <c r="CQ125" s="100"/>
      <c r="CR125" s="100"/>
      <c r="CS125" s="100"/>
      <c r="CT125" s="100"/>
      <c r="CU125" s="100"/>
      <c r="CV125" s="100"/>
      <c r="CW125" s="100"/>
      <c r="CX125" s="100"/>
      <c r="CY125" s="100"/>
      <c r="CZ125" s="100"/>
      <c r="DA125" s="100"/>
      <c r="DB125" s="100"/>
      <c r="DC125" s="100"/>
      <c r="DD125" s="100"/>
      <c r="DE125" s="100"/>
      <c r="DF125" s="100"/>
      <c r="DG125" s="100"/>
      <c r="DH125" s="100"/>
      <c r="DI125" s="100"/>
      <c r="DJ125" s="100"/>
      <c r="DK125" s="100"/>
      <c r="DL125" s="100"/>
      <c r="DM125" s="100"/>
      <c r="DN125" s="100"/>
      <c r="DO125" s="100"/>
      <c r="DP125" s="100"/>
      <c r="DQ125" s="100"/>
      <c r="DR125" s="100"/>
      <c r="DS125" s="100"/>
      <c r="DT125" s="100"/>
      <c r="DU125" s="100"/>
      <c r="DV125" s="100"/>
      <c r="DW125" s="100"/>
      <c r="DX125" s="100"/>
      <c r="DY125" s="100"/>
      <c r="DZ125" s="100"/>
      <c r="EA125" s="100"/>
      <c r="EB125" s="100"/>
      <c r="EC125" s="100"/>
      <c r="ED125" s="100"/>
      <c r="EE125" s="100"/>
      <c r="EF125" s="100"/>
      <c r="EG125" s="100"/>
      <c r="EH125" s="100"/>
      <c r="EI125" s="100"/>
      <c r="EJ125" s="100"/>
      <c r="EK125" s="100"/>
      <c r="EL125" s="100"/>
      <c r="EM125" s="100"/>
      <c r="EN125" s="100"/>
      <c r="EO125" s="100"/>
      <c r="EP125" s="100"/>
      <c r="EQ125" s="100"/>
      <c r="ER125" s="100"/>
      <c r="ES125" s="100"/>
      <c r="ET125" s="100"/>
      <c r="EU125" s="100"/>
      <c r="EV125" s="100"/>
      <c r="EW125" s="100"/>
      <c r="EX125" s="100"/>
      <c r="EY125" s="100"/>
      <c r="EZ125" s="100"/>
      <c r="FA125" s="100"/>
      <c r="FB125" s="100"/>
      <c r="FC125" s="100"/>
      <c r="FD125" s="100"/>
      <c r="FE125" s="100"/>
      <c r="FF125" s="100"/>
      <c r="FG125" s="100"/>
      <c r="FH125" s="100"/>
      <c r="FI125" s="100"/>
      <c r="FJ125" s="100"/>
      <c r="FK125" s="100"/>
      <c r="FL125" s="100"/>
      <c r="FM125" s="100"/>
      <c r="FN125" s="100"/>
      <c r="FO125" s="100"/>
      <c r="FP125" s="100"/>
      <c r="FQ125" s="100"/>
      <c r="FR125" s="100"/>
      <c r="FS125" s="100"/>
      <c r="FT125" s="100"/>
      <c r="FU125" s="100"/>
      <c r="FV125" s="100"/>
      <c r="FW125" s="100"/>
      <c r="FX125" s="100"/>
      <c r="FY125" s="100"/>
      <c r="FZ125" s="100"/>
      <c r="GA125" s="100"/>
      <c r="GB125" s="100"/>
      <c r="GC125" s="100"/>
      <c r="GD125" s="100"/>
      <c r="GE125" s="100"/>
      <c r="GF125" s="100"/>
      <c r="GG125" s="100"/>
      <c r="GH125" s="100"/>
      <c r="GI125" s="100"/>
      <c r="GJ125" s="100"/>
      <c r="GK125" s="100"/>
      <c r="GL125" s="100"/>
      <c r="GM125" s="100"/>
      <c r="GN125" s="100"/>
      <c r="GO125" s="100"/>
      <c r="GP125" s="100"/>
      <c r="GQ125" s="100"/>
      <c r="GR125" s="100"/>
      <c r="GS125" s="100"/>
      <c r="GT125" s="100"/>
      <c r="GU125" s="100"/>
      <c r="GV125" s="100"/>
      <c r="GW125" s="100"/>
      <c r="GX125" s="100"/>
      <c r="GY125" s="100"/>
      <c r="GZ125" s="100"/>
      <c r="HA125" s="100"/>
      <c r="HB125" s="100"/>
      <c r="HC125" s="100"/>
      <c r="HD125" s="100"/>
      <c r="HE125" s="100"/>
      <c r="HF125" s="100"/>
      <c r="HG125" s="100"/>
      <c r="HH125" s="100"/>
      <c r="HI125" s="100"/>
      <c r="HJ125" s="100"/>
      <c r="HK125" s="100"/>
      <c r="HL125" s="100"/>
      <c r="HM125" s="100"/>
      <c r="HN125" s="100"/>
      <c r="HO125" s="100"/>
    </row>
    <row r="126" spans="1:223" ht="13.5" customHeight="1">
      <c r="A126" s="144"/>
      <c r="B126" s="298" t="s">
        <v>581</v>
      </c>
      <c r="C126" s="298"/>
      <c r="D126" s="298"/>
      <c r="E126" s="298"/>
      <c r="F126" s="298"/>
      <c r="G126" s="298"/>
      <c r="H126" s="298"/>
      <c r="I126" s="145"/>
      <c r="J126" s="299"/>
      <c r="K126" s="299"/>
      <c r="L126" s="299"/>
      <c r="M126" s="299"/>
      <c r="N126" s="299"/>
      <c r="O126" s="299"/>
      <c r="P126" s="299"/>
      <c r="Q126" s="299"/>
      <c r="R126" s="299"/>
      <c r="S126" s="299"/>
      <c r="T126" s="299"/>
      <c r="U126" s="300"/>
      <c r="V126" s="300"/>
      <c r="W126" s="300"/>
      <c r="X126" s="300"/>
      <c r="Y126" s="300"/>
      <c r="Z126" s="300"/>
      <c r="AA126" s="300"/>
      <c r="AB126" s="300"/>
      <c r="AC126" s="300"/>
      <c r="AD126" s="300"/>
      <c r="AE126" s="300"/>
      <c r="AF126" s="300"/>
      <c r="AG126" s="300"/>
      <c r="AH126" s="300"/>
      <c r="AI126" s="300"/>
      <c r="AJ126" s="300"/>
      <c r="AK126" s="300"/>
      <c r="AL126" s="300"/>
      <c r="AM126" s="300"/>
      <c r="AN126" s="300"/>
      <c r="AO126" s="300"/>
      <c r="AP126" s="300"/>
      <c r="AQ126" s="300"/>
      <c r="AR126" s="300"/>
      <c r="AS126" s="300"/>
      <c r="AT126" s="300"/>
      <c r="AU126" s="300"/>
      <c r="AV126" s="300"/>
      <c r="AW126" s="300"/>
      <c r="AX126" s="300"/>
      <c r="AY126" s="300"/>
      <c r="AZ126" s="300"/>
      <c r="BA126" s="300"/>
      <c r="BB126" s="300"/>
      <c r="BC126" s="300"/>
      <c r="BD126" s="300"/>
      <c r="BE126" s="300"/>
      <c r="BF126" s="300"/>
      <c r="BG126" s="300"/>
      <c r="BH126" s="300"/>
      <c r="BI126" s="300"/>
      <c r="BJ126" s="300"/>
      <c r="BK126" s="300"/>
      <c r="BL126" s="300"/>
      <c r="BM126" s="300"/>
      <c r="BN126" s="300"/>
      <c r="BO126" s="300"/>
      <c r="BP126" s="300"/>
      <c r="BQ126" s="300"/>
      <c r="BR126" s="300"/>
      <c r="BS126" s="300"/>
      <c r="BT126" s="300"/>
      <c r="BU126" s="300"/>
      <c r="BV126" s="300"/>
      <c r="BW126" s="300"/>
      <c r="BX126" s="300"/>
      <c r="BY126" s="300"/>
      <c r="BZ126" s="300"/>
      <c r="CA126" s="300"/>
      <c r="CB126" s="300"/>
      <c r="CC126" s="300"/>
      <c r="CD126" s="300"/>
      <c r="CE126" s="300"/>
      <c r="CF126" s="300"/>
      <c r="CG126" s="300"/>
      <c r="CH126" s="300"/>
      <c r="CI126" s="300"/>
      <c r="CJ126" s="300"/>
      <c r="CK126" s="300"/>
      <c r="CL126" s="300"/>
      <c r="CM126" s="300"/>
      <c r="CN126" s="300"/>
      <c r="CO126" s="300"/>
      <c r="CP126" s="300"/>
      <c r="CQ126" s="300"/>
      <c r="CR126" s="300"/>
      <c r="CS126" s="300"/>
      <c r="CT126" s="300"/>
      <c r="CU126" s="300"/>
      <c r="CV126" s="300"/>
      <c r="CW126" s="300"/>
      <c r="CX126" s="300"/>
      <c r="CY126" s="300"/>
      <c r="CZ126" s="300"/>
      <c r="DA126" s="300"/>
      <c r="DB126" s="300"/>
      <c r="DC126" s="300"/>
      <c r="DD126" s="300"/>
      <c r="DE126" s="300"/>
      <c r="DF126" s="300"/>
      <c r="DG126" s="300"/>
      <c r="DH126" s="300"/>
      <c r="DI126" s="300"/>
      <c r="DJ126" s="300"/>
      <c r="DK126" s="300"/>
      <c r="DL126" s="300"/>
      <c r="DM126" s="300"/>
      <c r="DN126" s="300"/>
      <c r="DO126" s="300"/>
      <c r="DP126" s="300"/>
      <c r="DQ126" s="300"/>
      <c r="DR126" s="300"/>
      <c r="DS126" s="300"/>
      <c r="DT126" s="300"/>
      <c r="DU126" s="300"/>
      <c r="DV126" s="300"/>
      <c r="DW126" s="300"/>
      <c r="DX126" s="300"/>
      <c r="DY126" s="300"/>
      <c r="DZ126" s="300"/>
      <c r="EA126" s="300"/>
      <c r="EB126" s="300"/>
      <c r="EC126" s="300"/>
      <c r="ED126" s="300"/>
      <c r="EE126" s="300"/>
      <c r="EF126" s="300"/>
      <c r="EG126" s="300"/>
      <c r="EH126" s="300"/>
      <c r="EI126" s="300"/>
      <c r="EJ126" s="300"/>
      <c r="EK126" s="300"/>
      <c r="EL126" s="300"/>
      <c r="EM126" s="300"/>
      <c r="EN126" s="300"/>
      <c r="EO126" s="300"/>
      <c r="EP126" s="300"/>
      <c r="EQ126" s="300"/>
      <c r="ER126" s="300"/>
      <c r="ES126" s="300"/>
      <c r="ET126" s="300"/>
      <c r="EU126" s="300"/>
      <c r="EV126" s="300"/>
      <c r="EW126" s="300"/>
      <c r="EX126" s="300"/>
      <c r="EY126" s="300"/>
      <c r="EZ126" s="300"/>
      <c r="FA126" s="300"/>
      <c r="FB126" s="300"/>
      <c r="FC126" s="300"/>
      <c r="FD126" s="300"/>
      <c r="FE126" s="300"/>
      <c r="FF126" s="300"/>
      <c r="FG126" s="300"/>
      <c r="FH126" s="300"/>
      <c r="FI126" s="300"/>
      <c r="FJ126" s="300"/>
      <c r="FK126" s="300"/>
      <c r="FL126" s="300"/>
      <c r="FM126" s="300"/>
      <c r="FN126" s="300"/>
      <c r="FO126" s="300"/>
      <c r="FP126" s="300"/>
      <c r="FQ126" s="300"/>
      <c r="FR126" s="300"/>
      <c r="FS126" s="300"/>
      <c r="FT126" s="300"/>
      <c r="FU126" s="300"/>
      <c r="FV126" s="300"/>
      <c r="FW126" s="300"/>
      <c r="FX126" s="300"/>
      <c r="FY126" s="300"/>
      <c r="FZ126" s="300"/>
      <c r="GA126" s="300"/>
      <c r="GB126" s="300"/>
      <c r="GC126" s="300"/>
      <c r="GD126" s="300"/>
      <c r="GE126" s="300"/>
      <c r="GF126" s="300"/>
      <c r="GG126" s="300"/>
      <c r="GH126" s="300"/>
      <c r="GI126" s="300"/>
      <c r="GJ126" s="300"/>
      <c r="GK126" s="300"/>
      <c r="GL126" s="300"/>
      <c r="GM126" s="300"/>
      <c r="GN126" s="300"/>
      <c r="GO126" s="300"/>
      <c r="GP126" s="300"/>
      <c r="GQ126" s="300"/>
      <c r="GR126" s="300"/>
      <c r="GS126" s="300"/>
      <c r="GT126" s="300"/>
      <c r="GU126" s="300"/>
      <c r="GV126" s="300"/>
      <c r="GW126" s="300"/>
      <c r="GX126" s="300"/>
      <c r="GY126" s="300"/>
      <c r="GZ126" s="300"/>
      <c r="HA126" s="300"/>
      <c r="HB126" s="300"/>
      <c r="HC126" s="300"/>
      <c r="HD126" s="300"/>
      <c r="HE126" s="300"/>
      <c r="HF126" s="300"/>
      <c r="HG126" s="300"/>
      <c r="HH126" s="300"/>
      <c r="HI126" s="300"/>
      <c r="HJ126" s="300"/>
      <c r="HK126" s="138"/>
      <c r="HL126" s="100"/>
      <c r="HM126" s="100"/>
      <c r="HN126" s="100"/>
      <c r="HO126" s="100"/>
    </row>
    <row r="127" spans="1:223" ht="13.5" customHeight="1" thickBot="1">
      <c r="A127" s="146"/>
      <c r="B127" s="301" t="s">
        <v>580</v>
      </c>
      <c r="C127" s="301"/>
      <c r="D127" s="301"/>
      <c r="E127" s="301"/>
      <c r="F127" s="301"/>
      <c r="G127" s="301"/>
      <c r="H127" s="301"/>
      <c r="I127" s="102"/>
      <c r="J127" s="302"/>
      <c r="K127" s="302"/>
      <c r="L127" s="302"/>
      <c r="M127" s="302"/>
      <c r="N127" s="302"/>
      <c r="O127" s="302"/>
      <c r="P127" s="302"/>
      <c r="Q127" s="302"/>
      <c r="R127" s="302"/>
      <c r="S127" s="302"/>
      <c r="T127" s="302"/>
      <c r="U127" s="303"/>
      <c r="V127" s="303"/>
      <c r="W127" s="303"/>
      <c r="X127" s="303"/>
      <c r="Y127" s="303"/>
      <c r="Z127" s="303"/>
      <c r="AA127" s="303"/>
      <c r="AB127" s="303"/>
      <c r="AC127" s="303"/>
      <c r="AD127" s="303"/>
      <c r="AE127" s="303"/>
      <c r="AF127" s="303"/>
      <c r="AG127" s="303"/>
      <c r="AH127" s="303"/>
      <c r="AI127" s="303"/>
      <c r="AJ127" s="303"/>
      <c r="AK127" s="303"/>
      <c r="AL127" s="303"/>
      <c r="AM127" s="303"/>
      <c r="AN127" s="303"/>
      <c r="AO127" s="303"/>
      <c r="AP127" s="303"/>
      <c r="AQ127" s="303"/>
      <c r="AR127" s="303"/>
      <c r="AS127" s="303"/>
      <c r="AT127" s="303"/>
      <c r="AU127" s="303"/>
      <c r="AV127" s="303"/>
      <c r="AW127" s="303"/>
      <c r="AX127" s="303"/>
      <c r="AY127" s="303"/>
      <c r="AZ127" s="303"/>
      <c r="BA127" s="303"/>
      <c r="BB127" s="303"/>
      <c r="BC127" s="303"/>
      <c r="BD127" s="303"/>
      <c r="BE127" s="303"/>
      <c r="BF127" s="303"/>
      <c r="BG127" s="303"/>
      <c r="BH127" s="303"/>
      <c r="BI127" s="303"/>
      <c r="BJ127" s="303"/>
      <c r="BK127" s="303"/>
      <c r="BL127" s="303"/>
      <c r="BM127" s="303"/>
      <c r="BN127" s="303"/>
      <c r="BO127" s="303"/>
      <c r="BP127" s="303"/>
      <c r="BQ127" s="303"/>
      <c r="BR127" s="303"/>
      <c r="BS127" s="303"/>
      <c r="BT127" s="303"/>
      <c r="BU127" s="303"/>
      <c r="BV127" s="303"/>
      <c r="BW127" s="303"/>
      <c r="BX127" s="303"/>
      <c r="BY127" s="303"/>
      <c r="BZ127" s="303"/>
      <c r="CA127" s="303"/>
      <c r="CB127" s="303"/>
      <c r="CC127" s="303"/>
      <c r="CD127" s="303"/>
      <c r="CE127" s="303"/>
      <c r="CF127" s="303"/>
      <c r="CG127" s="303"/>
      <c r="CH127" s="303"/>
      <c r="CI127" s="303"/>
      <c r="CJ127" s="303"/>
      <c r="CK127" s="303"/>
      <c r="CL127" s="303"/>
      <c r="CM127" s="303"/>
      <c r="CN127" s="303"/>
      <c r="CO127" s="303"/>
      <c r="CP127" s="303"/>
      <c r="CQ127" s="303"/>
      <c r="CR127" s="303"/>
      <c r="CS127" s="303"/>
      <c r="CT127" s="303"/>
      <c r="CU127" s="303"/>
      <c r="CV127" s="303"/>
      <c r="CW127" s="303"/>
      <c r="CX127" s="303"/>
      <c r="CY127" s="303"/>
      <c r="CZ127" s="303"/>
      <c r="DA127" s="303"/>
      <c r="DB127" s="303"/>
      <c r="DC127" s="303"/>
      <c r="DD127" s="303"/>
      <c r="DE127" s="303"/>
      <c r="DF127" s="303"/>
      <c r="DG127" s="303"/>
      <c r="DH127" s="303"/>
      <c r="DI127" s="303"/>
      <c r="DJ127" s="303"/>
      <c r="DK127" s="303"/>
      <c r="DL127" s="303"/>
      <c r="DM127" s="303"/>
      <c r="DN127" s="303"/>
      <c r="DO127" s="303"/>
      <c r="DP127" s="303"/>
      <c r="DQ127" s="303"/>
      <c r="DR127" s="303"/>
      <c r="DS127" s="303"/>
      <c r="DT127" s="303"/>
      <c r="DU127" s="303"/>
      <c r="DV127" s="303"/>
      <c r="DW127" s="303"/>
      <c r="DX127" s="303"/>
      <c r="DY127" s="303"/>
      <c r="DZ127" s="303"/>
      <c r="EA127" s="303"/>
      <c r="EB127" s="303"/>
      <c r="EC127" s="303"/>
      <c r="ED127" s="303"/>
      <c r="EE127" s="303"/>
      <c r="EF127" s="303"/>
      <c r="EG127" s="303"/>
      <c r="EH127" s="303"/>
      <c r="EI127" s="303"/>
      <c r="EJ127" s="303"/>
      <c r="EK127" s="303"/>
      <c r="EL127" s="303"/>
      <c r="EM127" s="303"/>
      <c r="EN127" s="303"/>
      <c r="EO127" s="303"/>
      <c r="EP127" s="303"/>
      <c r="EQ127" s="303"/>
      <c r="ER127" s="303"/>
      <c r="ES127" s="303"/>
      <c r="ET127" s="303"/>
      <c r="EU127" s="303"/>
      <c r="EV127" s="303"/>
      <c r="EW127" s="303"/>
      <c r="EX127" s="303"/>
      <c r="EY127" s="303"/>
      <c r="EZ127" s="303"/>
      <c r="FA127" s="303"/>
      <c r="FB127" s="303"/>
      <c r="FC127" s="303"/>
      <c r="FD127" s="303"/>
      <c r="FE127" s="303"/>
      <c r="FF127" s="303"/>
      <c r="FG127" s="303"/>
      <c r="FH127" s="303"/>
      <c r="FI127" s="303"/>
      <c r="FJ127" s="303"/>
      <c r="FK127" s="303"/>
      <c r="FL127" s="303"/>
      <c r="FM127" s="303"/>
      <c r="FN127" s="303"/>
      <c r="FO127" s="303"/>
      <c r="FP127" s="303"/>
      <c r="FQ127" s="303"/>
      <c r="FR127" s="303"/>
      <c r="FS127" s="303"/>
      <c r="FT127" s="303"/>
      <c r="FU127" s="303"/>
      <c r="FV127" s="303"/>
      <c r="FW127" s="303"/>
      <c r="FX127" s="303"/>
      <c r="FY127" s="303"/>
      <c r="FZ127" s="303"/>
      <c r="GA127" s="303"/>
      <c r="GB127" s="303"/>
      <c r="GC127" s="303"/>
      <c r="GD127" s="303"/>
      <c r="GE127" s="303"/>
      <c r="GF127" s="303"/>
      <c r="GG127" s="303"/>
      <c r="GH127" s="303"/>
      <c r="GI127" s="303"/>
      <c r="GJ127" s="303"/>
      <c r="GK127" s="303"/>
      <c r="GL127" s="303"/>
      <c r="GM127" s="303"/>
      <c r="GN127" s="303"/>
      <c r="GO127" s="303"/>
      <c r="GP127" s="303"/>
      <c r="GQ127" s="303"/>
      <c r="GR127" s="303"/>
      <c r="GS127" s="303"/>
      <c r="GT127" s="303"/>
      <c r="GU127" s="303"/>
      <c r="GV127" s="303"/>
      <c r="GW127" s="303"/>
      <c r="GX127" s="303"/>
      <c r="GY127" s="303"/>
      <c r="GZ127" s="303"/>
      <c r="HA127" s="303"/>
      <c r="HB127" s="303"/>
      <c r="HC127" s="303"/>
      <c r="HD127" s="303"/>
      <c r="HE127" s="303"/>
      <c r="HF127" s="303"/>
      <c r="HG127" s="303"/>
      <c r="HH127" s="303"/>
      <c r="HI127" s="303"/>
      <c r="HJ127" s="303"/>
      <c r="HK127" s="138"/>
      <c r="HL127" s="100"/>
      <c r="HM127" s="100"/>
      <c r="HN127" s="100"/>
      <c r="HO127" s="100"/>
    </row>
    <row r="128" spans="1:223" ht="3.75" customHeight="1" thickBot="1">
      <c r="A128" s="100"/>
      <c r="B128" s="101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100"/>
      <c r="BS128" s="100"/>
      <c r="BT128" s="100"/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  <c r="CJ128" s="100"/>
      <c r="CK128" s="100"/>
      <c r="CL128" s="100"/>
      <c r="CM128" s="100"/>
      <c r="CN128" s="100"/>
      <c r="CO128" s="100"/>
      <c r="CP128" s="100"/>
      <c r="CQ128" s="100"/>
      <c r="CR128" s="100"/>
      <c r="CS128" s="100"/>
      <c r="CT128" s="100"/>
      <c r="CU128" s="100"/>
      <c r="CV128" s="100"/>
      <c r="CW128" s="100"/>
      <c r="CX128" s="100"/>
      <c r="CY128" s="100"/>
      <c r="CZ128" s="100"/>
      <c r="DA128" s="100"/>
      <c r="DB128" s="100"/>
      <c r="DC128" s="100"/>
      <c r="DD128" s="100"/>
      <c r="DE128" s="100"/>
      <c r="DF128" s="100"/>
      <c r="DG128" s="100"/>
      <c r="DH128" s="100"/>
      <c r="DI128" s="100"/>
      <c r="DJ128" s="100"/>
      <c r="DK128" s="100"/>
      <c r="DL128" s="100"/>
      <c r="DM128" s="100"/>
      <c r="DN128" s="100"/>
      <c r="DO128" s="100"/>
      <c r="DP128" s="100"/>
      <c r="DQ128" s="100"/>
      <c r="DR128" s="100"/>
      <c r="DS128" s="100"/>
      <c r="DT128" s="100"/>
      <c r="DU128" s="100"/>
      <c r="DV128" s="100"/>
      <c r="DW128" s="100"/>
      <c r="DX128" s="100"/>
      <c r="DY128" s="100"/>
      <c r="DZ128" s="100"/>
      <c r="EA128" s="100"/>
      <c r="EB128" s="100"/>
      <c r="EC128" s="100"/>
      <c r="ED128" s="100"/>
      <c r="EE128" s="100"/>
      <c r="EF128" s="100"/>
      <c r="EG128" s="100"/>
      <c r="EH128" s="100"/>
      <c r="EI128" s="100"/>
      <c r="EJ128" s="100"/>
      <c r="EK128" s="100"/>
      <c r="EL128" s="100"/>
      <c r="EM128" s="100"/>
      <c r="EN128" s="100"/>
      <c r="EO128" s="100"/>
      <c r="EP128" s="100"/>
      <c r="EQ128" s="100"/>
      <c r="ER128" s="100"/>
      <c r="ES128" s="100"/>
      <c r="ET128" s="100"/>
      <c r="EU128" s="100"/>
      <c r="EV128" s="100"/>
      <c r="EW128" s="100"/>
      <c r="EX128" s="100"/>
      <c r="EY128" s="100"/>
      <c r="EZ128" s="100"/>
      <c r="FA128" s="100"/>
      <c r="FB128" s="100"/>
      <c r="FC128" s="100"/>
      <c r="FD128" s="100"/>
      <c r="FE128" s="100"/>
      <c r="FF128" s="100"/>
      <c r="FG128" s="100"/>
      <c r="FH128" s="100"/>
      <c r="FI128" s="100"/>
      <c r="FJ128" s="100"/>
      <c r="FK128" s="100"/>
      <c r="FL128" s="100"/>
      <c r="FM128" s="100"/>
      <c r="FN128" s="100"/>
      <c r="FO128" s="100"/>
      <c r="FP128" s="100"/>
      <c r="FQ128" s="100"/>
      <c r="FR128" s="100"/>
      <c r="FS128" s="100"/>
      <c r="FT128" s="100"/>
      <c r="FU128" s="100"/>
      <c r="FV128" s="100"/>
      <c r="FW128" s="100"/>
      <c r="FX128" s="100"/>
      <c r="FY128" s="100"/>
      <c r="FZ128" s="100"/>
      <c r="GA128" s="100"/>
      <c r="GB128" s="100"/>
      <c r="GC128" s="100"/>
      <c r="GD128" s="100"/>
      <c r="GE128" s="100"/>
      <c r="GF128" s="100"/>
      <c r="GG128" s="100"/>
      <c r="GH128" s="100"/>
      <c r="GI128" s="100"/>
      <c r="GJ128" s="100"/>
      <c r="GK128" s="100"/>
      <c r="GL128" s="100"/>
      <c r="GM128" s="100"/>
      <c r="GN128" s="100"/>
      <c r="GO128" s="100"/>
      <c r="GP128" s="100"/>
      <c r="GQ128" s="100"/>
      <c r="GR128" s="100"/>
      <c r="GS128" s="100"/>
      <c r="GT128" s="100"/>
      <c r="GU128" s="100"/>
      <c r="GV128" s="100"/>
      <c r="GW128" s="100"/>
      <c r="GX128" s="100"/>
      <c r="GY128" s="100"/>
      <c r="GZ128" s="100"/>
      <c r="HA128" s="100"/>
      <c r="HB128" s="100"/>
      <c r="HC128" s="100"/>
      <c r="HD128" s="100"/>
      <c r="HE128" s="100"/>
      <c r="HF128" s="100"/>
      <c r="HG128" s="100"/>
      <c r="HH128" s="100"/>
      <c r="HI128" s="100"/>
      <c r="HJ128" s="100"/>
      <c r="HK128" s="100"/>
      <c r="HL128" s="100"/>
      <c r="HM128" s="100"/>
      <c r="HN128" s="100"/>
      <c r="HO128" s="100"/>
    </row>
    <row r="129" spans="1:223" ht="13.5" customHeight="1" thickBot="1">
      <c r="A129" s="103"/>
      <c r="B129" s="104" t="s">
        <v>582</v>
      </c>
      <c r="C129" s="105" t="s">
        <v>45</v>
      </c>
      <c r="D129" s="103" t="s">
        <v>24</v>
      </c>
      <c r="E129" s="103" t="s">
        <v>140</v>
      </c>
      <c r="F129" s="103"/>
      <c r="G129" s="103" t="s">
        <v>24</v>
      </c>
      <c r="H129" s="106" t="s">
        <v>24</v>
      </c>
      <c r="I129" s="103"/>
      <c r="J129" s="103" t="s">
        <v>583</v>
      </c>
      <c r="K129" s="103"/>
      <c r="L129" s="103" t="s">
        <v>584</v>
      </c>
      <c r="M129" s="103"/>
      <c r="N129" s="103"/>
      <c r="O129" s="103" t="s">
        <v>585</v>
      </c>
      <c r="P129" s="103" t="s">
        <v>586</v>
      </c>
      <c r="Q129" s="103" t="s">
        <v>587</v>
      </c>
      <c r="R129" s="103" t="s">
        <v>318</v>
      </c>
      <c r="S129" s="103" t="s">
        <v>318</v>
      </c>
      <c r="T129" s="106"/>
      <c r="U129" s="105" t="s">
        <v>495</v>
      </c>
      <c r="V129" s="103" t="s">
        <v>496</v>
      </c>
      <c r="W129" s="103"/>
      <c r="X129" s="103" t="s">
        <v>497</v>
      </c>
      <c r="Y129" s="103" t="s">
        <v>498</v>
      </c>
      <c r="Z129" s="103" t="s">
        <v>499</v>
      </c>
      <c r="AA129" s="103" t="s">
        <v>116</v>
      </c>
      <c r="AB129" s="103"/>
      <c r="AC129" s="106"/>
      <c r="AD129" s="105" t="s">
        <v>500</v>
      </c>
      <c r="AE129" s="103" t="s">
        <v>501</v>
      </c>
      <c r="AF129" s="103"/>
      <c r="AG129" s="103" t="s">
        <v>502</v>
      </c>
      <c r="AH129" s="103" t="s">
        <v>503</v>
      </c>
      <c r="AI129" s="103" t="s">
        <v>504</v>
      </c>
      <c r="AJ129" s="103" t="s">
        <v>78</v>
      </c>
      <c r="AK129" s="103"/>
      <c r="AL129" s="106"/>
      <c r="AM129" s="105" t="s">
        <v>518</v>
      </c>
      <c r="AN129" s="103" t="s">
        <v>519</v>
      </c>
      <c r="AO129" s="103"/>
      <c r="AP129" s="103" t="s">
        <v>520</v>
      </c>
      <c r="AQ129" s="103" t="s">
        <v>521</v>
      </c>
      <c r="AR129" s="103" t="s">
        <v>507</v>
      </c>
      <c r="AS129" s="103"/>
      <c r="AT129" s="103"/>
      <c r="AU129" s="106"/>
      <c r="AV129" s="105" t="s">
        <v>522</v>
      </c>
      <c r="AW129" s="103" t="s">
        <v>523</v>
      </c>
      <c r="AX129" s="103"/>
      <c r="AY129" s="103" t="s">
        <v>524</v>
      </c>
      <c r="AZ129" s="103" t="s">
        <v>525</v>
      </c>
      <c r="BA129" s="103" t="s">
        <v>526</v>
      </c>
      <c r="BB129" s="103"/>
      <c r="BC129" s="103" t="s">
        <v>78</v>
      </c>
      <c r="BD129" s="106"/>
      <c r="BE129" s="105" t="s">
        <v>494</v>
      </c>
      <c r="BF129" s="103" t="s">
        <v>508</v>
      </c>
      <c r="BG129" s="103"/>
      <c r="BH129" s="103" t="s">
        <v>527</v>
      </c>
      <c r="BI129" s="103" t="s">
        <v>528</v>
      </c>
      <c r="BJ129" s="103" t="s">
        <v>529</v>
      </c>
      <c r="BK129" s="103"/>
      <c r="BL129" s="103"/>
      <c r="BM129" s="106"/>
      <c r="BN129" s="105" t="s">
        <v>530</v>
      </c>
      <c r="BO129" s="103" t="s">
        <v>430</v>
      </c>
      <c r="BP129" s="103"/>
      <c r="BQ129" s="103" t="s">
        <v>531</v>
      </c>
      <c r="BR129" s="103" t="s">
        <v>430</v>
      </c>
      <c r="BS129" s="103" t="s">
        <v>400</v>
      </c>
      <c r="BT129" s="103"/>
      <c r="BU129" s="103" t="s">
        <v>116</v>
      </c>
      <c r="BV129" s="106"/>
      <c r="BW129" s="105"/>
      <c r="BX129" s="103"/>
      <c r="BY129" s="103"/>
      <c r="BZ129" s="103"/>
      <c r="CA129" s="103"/>
      <c r="CB129" s="103"/>
      <c r="CC129" s="103"/>
      <c r="CD129" s="103"/>
      <c r="CE129" s="106"/>
      <c r="CF129" s="105"/>
      <c r="CG129" s="103"/>
      <c r="CH129" s="103"/>
      <c r="CI129" s="103"/>
      <c r="CJ129" s="103"/>
      <c r="CK129" s="103"/>
      <c r="CL129" s="103"/>
      <c r="CM129" s="103"/>
      <c r="CN129" s="106"/>
      <c r="CO129" s="105"/>
      <c r="CP129" s="103"/>
      <c r="CQ129" s="103"/>
      <c r="CR129" s="103"/>
      <c r="CS129" s="103"/>
      <c r="CT129" s="103"/>
      <c r="CU129" s="103"/>
      <c r="CV129" s="103"/>
      <c r="CW129" s="106"/>
      <c r="CX129" s="105"/>
      <c r="CY129" s="103"/>
      <c r="CZ129" s="103"/>
      <c r="DA129" s="103"/>
      <c r="DB129" s="103"/>
      <c r="DC129" s="103"/>
      <c r="DD129" s="103"/>
      <c r="DE129" s="103"/>
      <c r="DF129" s="106"/>
      <c r="DG129" s="105"/>
      <c r="DH129" s="103"/>
      <c r="DI129" s="103"/>
      <c r="DJ129" s="103"/>
      <c r="DK129" s="103"/>
      <c r="DL129" s="103"/>
      <c r="DM129" s="103"/>
      <c r="DN129" s="103"/>
      <c r="DO129" s="106"/>
      <c r="DP129" s="105"/>
      <c r="DQ129" s="103"/>
      <c r="DR129" s="103"/>
      <c r="DS129" s="103"/>
      <c r="DT129" s="103"/>
      <c r="DU129" s="103"/>
      <c r="DV129" s="103"/>
      <c r="DW129" s="103"/>
      <c r="DX129" s="106"/>
      <c r="DY129" s="105"/>
      <c r="DZ129" s="103"/>
      <c r="EA129" s="103"/>
      <c r="EB129" s="103"/>
      <c r="EC129" s="103"/>
      <c r="ED129" s="103"/>
      <c r="EE129" s="103"/>
      <c r="EF129" s="103"/>
      <c r="EG129" s="106"/>
      <c r="EH129" s="105"/>
      <c r="EI129" s="103"/>
      <c r="EJ129" s="103"/>
      <c r="EK129" s="103"/>
      <c r="EL129" s="103"/>
      <c r="EM129" s="103"/>
      <c r="EN129" s="103"/>
      <c r="EO129" s="103"/>
      <c r="EP129" s="106"/>
      <c r="EQ129" s="105"/>
      <c r="ER129" s="103"/>
      <c r="ES129" s="103"/>
      <c r="ET129" s="103"/>
      <c r="EU129" s="103"/>
      <c r="EV129" s="103"/>
      <c r="EW129" s="103"/>
      <c r="EX129" s="103"/>
      <c r="EY129" s="106"/>
      <c r="EZ129" s="105"/>
      <c r="FA129" s="103"/>
      <c r="FB129" s="103"/>
      <c r="FC129" s="103"/>
      <c r="FD129" s="103"/>
      <c r="FE129" s="103"/>
      <c r="FF129" s="103"/>
      <c r="FG129" s="103"/>
      <c r="FH129" s="106"/>
      <c r="FI129" s="105"/>
      <c r="FJ129" s="103"/>
      <c r="FK129" s="103"/>
      <c r="FL129" s="103"/>
      <c r="FM129" s="103"/>
      <c r="FN129" s="103"/>
      <c r="FO129" s="103"/>
      <c r="FP129" s="103"/>
      <c r="FQ129" s="106"/>
      <c r="FR129" s="105"/>
      <c r="FS129" s="103"/>
      <c r="FT129" s="103"/>
      <c r="FU129" s="103"/>
      <c r="FV129" s="103"/>
      <c r="FW129" s="103"/>
      <c r="FX129" s="103"/>
      <c r="FY129" s="103"/>
      <c r="FZ129" s="106"/>
      <c r="GA129" s="105"/>
      <c r="GB129" s="103"/>
      <c r="GC129" s="103"/>
      <c r="GD129" s="103"/>
      <c r="GE129" s="103"/>
      <c r="GF129" s="103"/>
      <c r="GG129" s="103"/>
      <c r="GH129" s="103"/>
      <c r="GI129" s="106"/>
      <c r="GJ129" s="105"/>
      <c r="GK129" s="103"/>
      <c r="GL129" s="103"/>
      <c r="GM129" s="103"/>
      <c r="GN129" s="103"/>
      <c r="GO129" s="103"/>
      <c r="GP129" s="103"/>
      <c r="GQ129" s="103"/>
      <c r="GR129" s="106"/>
      <c r="GS129" s="105"/>
      <c r="GT129" s="103"/>
      <c r="GU129" s="103"/>
      <c r="GV129" s="103"/>
      <c r="GW129" s="103"/>
      <c r="GX129" s="103"/>
      <c r="GY129" s="103"/>
      <c r="GZ129" s="103"/>
      <c r="HA129" s="106"/>
      <c r="HB129" s="105"/>
      <c r="HC129" s="103"/>
      <c r="HD129" s="103"/>
      <c r="HE129" s="103"/>
      <c r="HF129" s="103"/>
      <c r="HG129" s="103"/>
      <c r="HH129" s="103"/>
      <c r="HI129" s="103"/>
      <c r="HJ129" s="106"/>
      <c r="HK129" s="107"/>
      <c r="HL129" s="105" t="s">
        <v>583</v>
      </c>
      <c r="HM129" s="106"/>
      <c r="HN129" s="105" t="s">
        <v>585</v>
      </c>
      <c r="HO129" s="106"/>
    </row>
    <row r="130" spans="1:223" ht="3.75" customHeight="1" thickBot="1">
      <c r="A130" s="100"/>
      <c r="B130" s="101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00"/>
      <c r="CJ130" s="100"/>
      <c r="CK130" s="100"/>
      <c r="CL130" s="100"/>
      <c r="CM130" s="100"/>
      <c r="CN130" s="100"/>
      <c r="CO130" s="100"/>
      <c r="CP130" s="100"/>
      <c r="CQ130" s="100"/>
      <c r="CR130" s="100"/>
      <c r="CS130" s="100"/>
      <c r="CT130" s="100"/>
      <c r="CU130" s="100"/>
      <c r="CV130" s="100"/>
      <c r="CW130" s="100"/>
      <c r="CX130" s="100"/>
      <c r="CY130" s="100"/>
      <c r="CZ130" s="100"/>
      <c r="DA130" s="100"/>
      <c r="DB130" s="100"/>
      <c r="DC130" s="100"/>
      <c r="DD130" s="100"/>
      <c r="DE130" s="100"/>
      <c r="DF130" s="100"/>
      <c r="DG130" s="100"/>
      <c r="DH130" s="100"/>
      <c r="DI130" s="100"/>
      <c r="DJ130" s="100"/>
      <c r="DK130" s="100"/>
      <c r="DL130" s="100"/>
      <c r="DM130" s="100"/>
      <c r="DN130" s="100"/>
      <c r="DO130" s="100"/>
      <c r="DP130" s="100"/>
      <c r="DQ130" s="100"/>
      <c r="DR130" s="100"/>
      <c r="DS130" s="100"/>
      <c r="DT130" s="100"/>
      <c r="DU130" s="100"/>
      <c r="DV130" s="100"/>
      <c r="DW130" s="100"/>
      <c r="DX130" s="100"/>
      <c r="DY130" s="100"/>
      <c r="DZ130" s="100"/>
      <c r="EA130" s="100"/>
      <c r="EB130" s="100"/>
      <c r="EC130" s="100"/>
      <c r="ED130" s="100"/>
      <c r="EE130" s="100"/>
      <c r="EF130" s="100"/>
      <c r="EG130" s="100"/>
      <c r="EH130" s="100"/>
      <c r="EI130" s="100"/>
      <c r="EJ130" s="100"/>
      <c r="EK130" s="100"/>
      <c r="EL130" s="100"/>
      <c r="EM130" s="100"/>
      <c r="EN130" s="100"/>
      <c r="EO130" s="100"/>
      <c r="EP130" s="100"/>
      <c r="EQ130" s="100"/>
      <c r="ER130" s="100"/>
      <c r="ES130" s="100"/>
      <c r="ET130" s="100"/>
      <c r="EU130" s="100"/>
      <c r="EV130" s="100"/>
      <c r="EW130" s="100"/>
      <c r="EX130" s="100"/>
      <c r="EY130" s="100"/>
      <c r="EZ130" s="100"/>
      <c r="FA130" s="100"/>
      <c r="FB130" s="100"/>
      <c r="FC130" s="100"/>
      <c r="FD130" s="100"/>
      <c r="FE130" s="100"/>
      <c r="FF130" s="100"/>
      <c r="FG130" s="100"/>
      <c r="FH130" s="100"/>
      <c r="FI130" s="100"/>
      <c r="FJ130" s="100"/>
      <c r="FK130" s="100"/>
      <c r="FL130" s="100"/>
      <c r="FM130" s="100"/>
      <c r="FN130" s="100"/>
      <c r="FO130" s="100"/>
      <c r="FP130" s="100"/>
      <c r="FQ130" s="100"/>
      <c r="FR130" s="100"/>
      <c r="FS130" s="100"/>
      <c r="FT130" s="100"/>
      <c r="FU130" s="100"/>
      <c r="FV130" s="100"/>
      <c r="FW130" s="100"/>
      <c r="FX130" s="100"/>
      <c r="FY130" s="100"/>
      <c r="FZ130" s="100"/>
      <c r="GA130" s="100"/>
      <c r="GB130" s="100"/>
      <c r="GC130" s="100"/>
      <c r="GD130" s="100"/>
      <c r="GE130" s="100"/>
      <c r="GF130" s="100"/>
      <c r="GG130" s="100"/>
      <c r="GH130" s="100"/>
      <c r="GI130" s="100"/>
      <c r="GJ130" s="100"/>
      <c r="GK130" s="100"/>
      <c r="GL130" s="100"/>
      <c r="GM130" s="100"/>
      <c r="GN130" s="100"/>
      <c r="GO130" s="100"/>
      <c r="GP130" s="100"/>
      <c r="GQ130" s="100"/>
      <c r="GR130" s="100"/>
      <c r="GS130" s="100"/>
      <c r="GT130" s="100"/>
      <c r="GU130" s="100"/>
      <c r="GV130" s="100"/>
      <c r="GW130" s="100"/>
      <c r="GX130" s="100"/>
      <c r="GY130" s="100"/>
      <c r="GZ130" s="100"/>
      <c r="HA130" s="100"/>
      <c r="HB130" s="100"/>
      <c r="HC130" s="100"/>
      <c r="HD130" s="100"/>
      <c r="HE130" s="100"/>
      <c r="HF130" s="100"/>
      <c r="HG130" s="100"/>
      <c r="HH130" s="100"/>
      <c r="HI130" s="100"/>
      <c r="HJ130" s="100"/>
      <c r="HK130" s="100"/>
      <c r="HL130" s="100"/>
      <c r="HM130" s="100"/>
      <c r="HN130" s="100"/>
      <c r="HO130" s="100"/>
    </row>
    <row r="131" spans="1:223" ht="33" customHeight="1" thickBot="1">
      <c r="A131" s="103"/>
      <c r="B131" s="104" t="s">
        <v>588</v>
      </c>
      <c r="C131" s="105" t="s">
        <v>45</v>
      </c>
      <c r="D131" s="103" t="s">
        <v>24</v>
      </c>
      <c r="E131" s="103" t="s">
        <v>140</v>
      </c>
      <c r="F131" s="103"/>
      <c r="G131" s="103" t="s">
        <v>24</v>
      </c>
      <c r="H131" s="106" t="s">
        <v>24</v>
      </c>
      <c r="I131" s="103"/>
      <c r="J131" s="103" t="s">
        <v>583</v>
      </c>
      <c r="K131" s="103"/>
      <c r="L131" s="103" t="s">
        <v>584</v>
      </c>
      <c r="M131" s="103"/>
      <c r="N131" s="103"/>
      <c r="O131" s="103" t="s">
        <v>585</v>
      </c>
      <c r="P131" s="103" t="s">
        <v>586</v>
      </c>
      <c r="Q131" s="103" t="s">
        <v>587</v>
      </c>
      <c r="R131" s="103" t="s">
        <v>318</v>
      </c>
      <c r="S131" s="103" t="s">
        <v>318</v>
      </c>
      <c r="T131" s="106"/>
      <c r="U131" s="105" t="s">
        <v>495</v>
      </c>
      <c r="V131" s="103" t="s">
        <v>496</v>
      </c>
      <c r="W131" s="103"/>
      <c r="X131" s="103" t="s">
        <v>497</v>
      </c>
      <c r="Y131" s="103" t="s">
        <v>498</v>
      </c>
      <c r="Z131" s="103" t="s">
        <v>499</v>
      </c>
      <c r="AA131" s="103" t="s">
        <v>116</v>
      </c>
      <c r="AB131" s="103"/>
      <c r="AC131" s="106"/>
      <c r="AD131" s="105" t="s">
        <v>500</v>
      </c>
      <c r="AE131" s="103" t="s">
        <v>501</v>
      </c>
      <c r="AF131" s="103"/>
      <c r="AG131" s="103" t="s">
        <v>502</v>
      </c>
      <c r="AH131" s="103" t="s">
        <v>503</v>
      </c>
      <c r="AI131" s="103" t="s">
        <v>504</v>
      </c>
      <c r="AJ131" s="103" t="s">
        <v>78</v>
      </c>
      <c r="AK131" s="103"/>
      <c r="AL131" s="106"/>
      <c r="AM131" s="105" t="s">
        <v>518</v>
      </c>
      <c r="AN131" s="103" t="s">
        <v>519</v>
      </c>
      <c r="AO131" s="103"/>
      <c r="AP131" s="103" t="s">
        <v>520</v>
      </c>
      <c r="AQ131" s="103" t="s">
        <v>521</v>
      </c>
      <c r="AR131" s="103" t="s">
        <v>507</v>
      </c>
      <c r="AS131" s="103"/>
      <c r="AT131" s="103"/>
      <c r="AU131" s="106"/>
      <c r="AV131" s="105" t="s">
        <v>522</v>
      </c>
      <c r="AW131" s="103" t="s">
        <v>523</v>
      </c>
      <c r="AX131" s="103"/>
      <c r="AY131" s="103" t="s">
        <v>524</v>
      </c>
      <c r="AZ131" s="103" t="s">
        <v>525</v>
      </c>
      <c r="BA131" s="103" t="s">
        <v>526</v>
      </c>
      <c r="BB131" s="103"/>
      <c r="BC131" s="103" t="s">
        <v>78</v>
      </c>
      <c r="BD131" s="106"/>
      <c r="BE131" s="105" t="s">
        <v>494</v>
      </c>
      <c r="BF131" s="103" t="s">
        <v>508</v>
      </c>
      <c r="BG131" s="103"/>
      <c r="BH131" s="103" t="s">
        <v>527</v>
      </c>
      <c r="BI131" s="103" t="s">
        <v>528</v>
      </c>
      <c r="BJ131" s="103" t="s">
        <v>529</v>
      </c>
      <c r="BK131" s="103"/>
      <c r="BL131" s="103"/>
      <c r="BM131" s="106"/>
      <c r="BN131" s="105" t="s">
        <v>530</v>
      </c>
      <c r="BO131" s="103" t="s">
        <v>430</v>
      </c>
      <c r="BP131" s="103"/>
      <c r="BQ131" s="103" t="s">
        <v>531</v>
      </c>
      <c r="BR131" s="103" t="s">
        <v>430</v>
      </c>
      <c r="BS131" s="103" t="s">
        <v>400</v>
      </c>
      <c r="BT131" s="103"/>
      <c r="BU131" s="103" t="s">
        <v>116</v>
      </c>
      <c r="BV131" s="106"/>
      <c r="BW131" s="105"/>
      <c r="BX131" s="103"/>
      <c r="BY131" s="103"/>
      <c r="BZ131" s="103"/>
      <c r="CA131" s="103"/>
      <c r="CB131" s="103"/>
      <c r="CC131" s="103"/>
      <c r="CD131" s="103"/>
      <c r="CE131" s="106"/>
      <c r="CF131" s="105"/>
      <c r="CG131" s="103"/>
      <c r="CH131" s="103"/>
      <c r="CI131" s="103"/>
      <c r="CJ131" s="103"/>
      <c r="CK131" s="103"/>
      <c r="CL131" s="103"/>
      <c r="CM131" s="103"/>
      <c r="CN131" s="106"/>
      <c r="CO131" s="105"/>
      <c r="CP131" s="103"/>
      <c r="CQ131" s="103"/>
      <c r="CR131" s="103"/>
      <c r="CS131" s="103"/>
      <c r="CT131" s="103"/>
      <c r="CU131" s="103"/>
      <c r="CV131" s="103"/>
      <c r="CW131" s="106"/>
      <c r="CX131" s="105"/>
      <c r="CY131" s="103"/>
      <c r="CZ131" s="103"/>
      <c r="DA131" s="103"/>
      <c r="DB131" s="103"/>
      <c r="DC131" s="103"/>
      <c r="DD131" s="103"/>
      <c r="DE131" s="103"/>
      <c r="DF131" s="106"/>
      <c r="DG131" s="105"/>
      <c r="DH131" s="103"/>
      <c r="DI131" s="103"/>
      <c r="DJ131" s="103"/>
      <c r="DK131" s="103"/>
      <c r="DL131" s="103"/>
      <c r="DM131" s="103"/>
      <c r="DN131" s="103"/>
      <c r="DO131" s="106"/>
      <c r="DP131" s="105"/>
      <c r="DQ131" s="103"/>
      <c r="DR131" s="103"/>
      <c r="DS131" s="103"/>
      <c r="DT131" s="103"/>
      <c r="DU131" s="103"/>
      <c r="DV131" s="103"/>
      <c r="DW131" s="103"/>
      <c r="DX131" s="106"/>
      <c r="DY131" s="105"/>
      <c r="DZ131" s="103"/>
      <c r="EA131" s="103"/>
      <c r="EB131" s="103"/>
      <c r="EC131" s="103"/>
      <c r="ED131" s="103"/>
      <c r="EE131" s="103"/>
      <c r="EF131" s="103"/>
      <c r="EG131" s="106"/>
      <c r="EH131" s="105"/>
      <c r="EI131" s="103"/>
      <c r="EJ131" s="103"/>
      <c r="EK131" s="103"/>
      <c r="EL131" s="103"/>
      <c r="EM131" s="103"/>
      <c r="EN131" s="103"/>
      <c r="EO131" s="103"/>
      <c r="EP131" s="106"/>
      <c r="EQ131" s="105"/>
      <c r="ER131" s="103"/>
      <c r="ES131" s="103"/>
      <c r="ET131" s="103"/>
      <c r="EU131" s="103"/>
      <c r="EV131" s="103"/>
      <c r="EW131" s="103"/>
      <c r="EX131" s="103"/>
      <c r="EY131" s="106"/>
      <c r="EZ131" s="105"/>
      <c r="FA131" s="103"/>
      <c r="FB131" s="103"/>
      <c r="FC131" s="103"/>
      <c r="FD131" s="103"/>
      <c r="FE131" s="103"/>
      <c r="FF131" s="103"/>
      <c r="FG131" s="103"/>
      <c r="FH131" s="106"/>
      <c r="FI131" s="105"/>
      <c r="FJ131" s="103"/>
      <c r="FK131" s="103"/>
      <c r="FL131" s="103"/>
      <c r="FM131" s="103"/>
      <c r="FN131" s="103"/>
      <c r="FO131" s="103"/>
      <c r="FP131" s="103"/>
      <c r="FQ131" s="106"/>
      <c r="FR131" s="105"/>
      <c r="FS131" s="103"/>
      <c r="FT131" s="103"/>
      <c r="FU131" s="103"/>
      <c r="FV131" s="103"/>
      <c r="FW131" s="103"/>
      <c r="FX131" s="103"/>
      <c r="FY131" s="103"/>
      <c r="FZ131" s="106"/>
      <c r="GA131" s="105"/>
      <c r="GB131" s="103"/>
      <c r="GC131" s="103"/>
      <c r="GD131" s="103"/>
      <c r="GE131" s="103"/>
      <c r="GF131" s="103"/>
      <c r="GG131" s="103"/>
      <c r="GH131" s="103"/>
      <c r="GI131" s="106"/>
      <c r="GJ131" s="105"/>
      <c r="GK131" s="103"/>
      <c r="GL131" s="103"/>
      <c r="GM131" s="103"/>
      <c r="GN131" s="103"/>
      <c r="GO131" s="103"/>
      <c r="GP131" s="103"/>
      <c r="GQ131" s="103"/>
      <c r="GR131" s="106"/>
      <c r="GS131" s="105"/>
      <c r="GT131" s="103"/>
      <c r="GU131" s="103"/>
      <c r="GV131" s="103"/>
      <c r="GW131" s="103"/>
      <c r="GX131" s="103"/>
      <c r="GY131" s="103"/>
      <c r="GZ131" s="103"/>
      <c r="HA131" s="106"/>
      <c r="HB131" s="105"/>
      <c r="HC131" s="103"/>
      <c r="HD131" s="103"/>
      <c r="HE131" s="103"/>
      <c r="HF131" s="103"/>
      <c r="HG131" s="103"/>
      <c r="HH131" s="103"/>
      <c r="HI131" s="103"/>
      <c r="HJ131" s="106"/>
      <c r="HK131" s="107"/>
      <c r="HL131" s="105" t="s">
        <v>583</v>
      </c>
      <c r="HM131" s="106"/>
      <c r="HN131" s="105" t="s">
        <v>585</v>
      </c>
      <c r="HO131" s="106"/>
    </row>
    <row r="132" spans="1:223" ht="3.75" customHeight="1">
      <c r="A132" s="100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  <c r="CZ132" s="100"/>
      <c r="DA132" s="100"/>
      <c r="DB132" s="100"/>
      <c r="DC132" s="100"/>
      <c r="DD132" s="100"/>
      <c r="DE132" s="100"/>
      <c r="DF132" s="100"/>
      <c r="DG132" s="100"/>
      <c r="DH132" s="100"/>
      <c r="DI132" s="100"/>
      <c r="DJ132" s="100"/>
      <c r="DK132" s="100"/>
      <c r="DL132" s="100"/>
      <c r="DM132" s="100"/>
      <c r="DN132" s="100"/>
      <c r="DO132" s="100"/>
      <c r="DP132" s="100"/>
      <c r="DQ132" s="100"/>
      <c r="DR132" s="100"/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0"/>
      <c r="EE132" s="100"/>
      <c r="EF132" s="100"/>
      <c r="EG132" s="100"/>
      <c r="EH132" s="100"/>
      <c r="EI132" s="100"/>
      <c r="EJ132" s="100"/>
      <c r="EK132" s="100"/>
      <c r="EL132" s="100"/>
      <c r="EM132" s="100"/>
      <c r="EN132" s="100"/>
      <c r="EO132" s="100"/>
      <c r="EP132" s="100"/>
      <c r="EQ132" s="100"/>
      <c r="ER132" s="100"/>
      <c r="ES132" s="100"/>
      <c r="ET132" s="100"/>
      <c r="EU132" s="100"/>
      <c r="EV132" s="100"/>
      <c r="EW132" s="100"/>
      <c r="EX132" s="100"/>
      <c r="EY132" s="100"/>
      <c r="EZ132" s="100"/>
      <c r="FA132" s="100"/>
      <c r="FB132" s="100"/>
      <c r="FC132" s="100"/>
      <c r="FD132" s="100"/>
      <c r="FE132" s="100"/>
      <c r="FF132" s="100"/>
      <c r="FG132" s="100"/>
      <c r="FH132" s="100"/>
      <c r="FI132" s="100"/>
      <c r="FJ132" s="100"/>
      <c r="FK132" s="100"/>
      <c r="FL132" s="100"/>
      <c r="FM132" s="100"/>
      <c r="FN132" s="100"/>
      <c r="FO132" s="100"/>
      <c r="FP132" s="100"/>
      <c r="FQ132" s="100"/>
      <c r="FR132" s="100"/>
      <c r="FS132" s="100"/>
      <c r="FT132" s="100"/>
      <c r="FU132" s="100"/>
      <c r="FV132" s="100"/>
      <c r="FW132" s="100"/>
      <c r="FX132" s="100"/>
      <c r="FY132" s="100"/>
      <c r="FZ132" s="100"/>
      <c r="GA132" s="100"/>
      <c r="GB132" s="100"/>
      <c r="GC132" s="100"/>
      <c r="GD132" s="100"/>
      <c r="GE132" s="100"/>
      <c r="GF132" s="100"/>
      <c r="GG132" s="100"/>
      <c r="GH132" s="100"/>
      <c r="GI132" s="100"/>
      <c r="GJ132" s="100"/>
      <c r="GK132" s="100"/>
      <c r="GL132" s="100"/>
      <c r="GM132" s="100"/>
      <c r="GN132" s="100"/>
      <c r="GO132" s="100"/>
      <c r="GP132" s="100"/>
      <c r="GQ132" s="100"/>
      <c r="GR132" s="100"/>
      <c r="GS132" s="100"/>
      <c r="GT132" s="100"/>
      <c r="GU132" s="100"/>
      <c r="GV132" s="100"/>
      <c r="GW132" s="100"/>
      <c r="GX132" s="100"/>
      <c r="GY132" s="100"/>
      <c r="GZ132" s="100"/>
      <c r="HA132" s="100"/>
      <c r="HB132" s="100"/>
      <c r="HC132" s="100"/>
      <c r="HD132" s="100"/>
      <c r="HE132" s="100"/>
      <c r="HF132" s="100"/>
      <c r="HG132" s="100"/>
      <c r="HH132" s="100"/>
      <c r="HI132" s="100"/>
      <c r="HJ132" s="100"/>
      <c r="HK132" s="100"/>
      <c r="HL132" s="100"/>
      <c r="HM132" s="100"/>
      <c r="HN132" s="100"/>
      <c r="HO132" s="100"/>
    </row>
    <row r="133" spans="1:223" ht="13.5" customHeight="1">
      <c r="A133" s="304"/>
      <c r="B133" s="305" t="s">
        <v>589</v>
      </c>
      <c r="C133" s="305"/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  <c r="N133" s="305"/>
      <c r="O133" s="305"/>
      <c r="P133" s="305"/>
      <c r="Q133" s="305"/>
      <c r="R133" s="305"/>
      <c r="S133" s="305"/>
      <c r="T133" s="305"/>
      <c r="U133" s="306"/>
      <c r="V133" s="306"/>
      <c r="W133" s="306"/>
      <c r="X133" s="306"/>
      <c r="Y133" s="306"/>
      <c r="Z133" s="306"/>
      <c r="AA133" s="306"/>
      <c r="AB133" s="306"/>
      <c r="AC133" s="306"/>
      <c r="AD133" s="306">
        <v>4</v>
      </c>
      <c r="AE133" s="306"/>
      <c r="AF133" s="306"/>
      <c r="AG133" s="306"/>
      <c r="AH133" s="306"/>
      <c r="AI133" s="306"/>
      <c r="AJ133" s="306"/>
      <c r="AK133" s="306"/>
      <c r="AL133" s="306"/>
      <c r="AM133" s="307">
        <v>3</v>
      </c>
      <c r="AN133" s="307"/>
      <c r="AO133" s="307"/>
      <c r="AP133" s="307"/>
      <c r="AQ133" s="307"/>
      <c r="AR133" s="307"/>
      <c r="AS133" s="307"/>
      <c r="AT133" s="307"/>
      <c r="AU133" s="307"/>
      <c r="AV133" s="307" t="s">
        <v>14</v>
      </c>
      <c r="AW133" s="307"/>
      <c r="AX133" s="307"/>
      <c r="AY133" s="307"/>
      <c r="AZ133" s="307"/>
      <c r="BA133" s="307"/>
      <c r="BB133" s="307"/>
      <c r="BC133" s="307"/>
      <c r="BD133" s="307"/>
      <c r="BE133" s="307"/>
      <c r="BF133" s="307"/>
      <c r="BG133" s="307"/>
      <c r="BH133" s="307"/>
      <c r="BI133" s="307"/>
      <c r="BJ133" s="307"/>
      <c r="BK133" s="307"/>
      <c r="BL133" s="307"/>
      <c r="BM133" s="307"/>
      <c r="BN133" s="307" t="s">
        <v>14</v>
      </c>
      <c r="BO133" s="307"/>
      <c r="BP133" s="307"/>
      <c r="BQ133" s="307"/>
      <c r="BR133" s="307"/>
      <c r="BS133" s="307"/>
      <c r="BT133" s="307"/>
      <c r="BU133" s="307"/>
      <c r="BV133" s="307"/>
      <c r="BW133" s="306"/>
      <c r="BX133" s="306"/>
      <c r="BY133" s="306"/>
      <c r="BZ133" s="306"/>
      <c r="CA133" s="306"/>
      <c r="CB133" s="306"/>
      <c r="CC133" s="306"/>
      <c r="CD133" s="306"/>
      <c r="CE133" s="306"/>
      <c r="CF133" s="306"/>
      <c r="CG133" s="306"/>
      <c r="CH133" s="306"/>
      <c r="CI133" s="306"/>
      <c r="CJ133" s="306"/>
      <c r="CK133" s="306"/>
      <c r="CL133" s="306"/>
      <c r="CM133" s="306"/>
      <c r="CN133" s="306"/>
      <c r="CO133" s="306"/>
      <c r="CP133" s="306"/>
      <c r="CQ133" s="306"/>
      <c r="CR133" s="306"/>
      <c r="CS133" s="306"/>
      <c r="CT133" s="306"/>
      <c r="CU133" s="306"/>
      <c r="CV133" s="306"/>
      <c r="CW133" s="306"/>
      <c r="CX133" s="306"/>
      <c r="CY133" s="306"/>
      <c r="CZ133" s="306"/>
      <c r="DA133" s="306"/>
      <c r="DB133" s="306"/>
      <c r="DC133" s="306"/>
      <c r="DD133" s="306"/>
      <c r="DE133" s="306"/>
      <c r="DF133" s="306"/>
      <c r="DG133" s="306"/>
      <c r="DH133" s="306"/>
      <c r="DI133" s="306"/>
      <c r="DJ133" s="306"/>
      <c r="DK133" s="306"/>
      <c r="DL133" s="306"/>
      <c r="DM133" s="306"/>
      <c r="DN133" s="306"/>
      <c r="DO133" s="306"/>
      <c r="DP133" s="306"/>
      <c r="DQ133" s="306"/>
      <c r="DR133" s="306"/>
      <c r="DS133" s="306"/>
      <c r="DT133" s="306"/>
      <c r="DU133" s="306"/>
      <c r="DV133" s="306"/>
      <c r="DW133" s="306"/>
      <c r="DX133" s="306"/>
      <c r="DY133" s="306"/>
      <c r="DZ133" s="306"/>
      <c r="EA133" s="306"/>
      <c r="EB133" s="306"/>
      <c r="EC133" s="306"/>
      <c r="ED133" s="306"/>
      <c r="EE133" s="306"/>
      <c r="EF133" s="306"/>
      <c r="EG133" s="306"/>
      <c r="EH133" s="306"/>
      <c r="EI133" s="306"/>
      <c r="EJ133" s="306"/>
      <c r="EK133" s="306"/>
      <c r="EL133" s="306"/>
      <c r="EM133" s="306"/>
      <c r="EN133" s="306"/>
      <c r="EO133" s="306"/>
      <c r="EP133" s="306"/>
      <c r="EQ133" s="306"/>
      <c r="ER133" s="306"/>
      <c r="ES133" s="306"/>
      <c r="ET133" s="306"/>
      <c r="EU133" s="306"/>
      <c r="EV133" s="306"/>
      <c r="EW133" s="306"/>
      <c r="EX133" s="306"/>
      <c r="EY133" s="306"/>
      <c r="EZ133" s="306"/>
      <c r="FA133" s="306"/>
      <c r="FB133" s="306"/>
      <c r="FC133" s="306"/>
      <c r="FD133" s="306"/>
      <c r="FE133" s="306"/>
      <c r="FF133" s="306"/>
      <c r="FG133" s="306"/>
      <c r="FH133" s="306"/>
      <c r="FI133" s="306"/>
      <c r="FJ133" s="306"/>
      <c r="FK133" s="306"/>
      <c r="FL133" s="306"/>
      <c r="FM133" s="306"/>
      <c r="FN133" s="306"/>
      <c r="FO133" s="306"/>
      <c r="FP133" s="306"/>
      <c r="FQ133" s="306"/>
      <c r="FR133" s="306"/>
      <c r="FS133" s="306"/>
      <c r="FT133" s="306"/>
      <c r="FU133" s="306"/>
      <c r="FV133" s="306"/>
      <c r="FW133" s="306"/>
      <c r="FX133" s="306"/>
      <c r="FY133" s="306"/>
      <c r="FZ133" s="306"/>
      <c r="GA133" s="306"/>
      <c r="GB133" s="306"/>
      <c r="GC133" s="306"/>
      <c r="GD133" s="306"/>
      <c r="GE133" s="306"/>
      <c r="GF133" s="306"/>
      <c r="GG133" s="306"/>
      <c r="GH133" s="306"/>
      <c r="GI133" s="306"/>
      <c r="GJ133" s="306"/>
      <c r="GK133" s="306"/>
      <c r="GL133" s="306"/>
      <c r="GM133" s="306"/>
      <c r="GN133" s="306"/>
      <c r="GO133" s="306"/>
      <c r="GP133" s="306"/>
      <c r="GQ133" s="306"/>
      <c r="GR133" s="306"/>
      <c r="GS133" s="306"/>
      <c r="GT133" s="306"/>
      <c r="GU133" s="306"/>
      <c r="GV133" s="306"/>
      <c r="GW133" s="306"/>
      <c r="GX133" s="306"/>
      <c r="GY133" s="306"/>
      <c r="GZ133" s="306"/>
      <c r="HA133" s="306"/>
      <c r="HB133" s="306"/>
      <c r="HC133" s="306"/>
      <c r="HD133" s="306"/>
      <c r="HE133" s="306"/>
      <c r="HF133" s="306"/>
      <c r="HG133" s="306"/>
      <c r="HH133" s="306"/>
      <c r="HI133" s="306"/>
      <c r="HJ133" s="306"/>
      <c r="HK133" s="304"/>
      <c r="HL133" s="304"/>
      <c r="HM133" s="304"/>
      <c r="HN133" s="304"/>
      <c r="HO133" s="304"/>
    </row>
    <row r="134" spans="1:223" ht="13.5" customHeight="1">
      <c r="A134" s="304"/>
      <c r="B134" s="305" t="s">
        <v>590</v>
      </c>
      <c r="C134" s="305"/>
      <c r="D134" s="305"/>
      <c r="E134" s="305"/>
      <c r="F134" s="305"/>
      <c r="G134" s="305"/>
      <c r="H134" s="305"/>
      <c r="I134" s="305"/>
      <c r="J134" s="305"/>
      <c r="K134" s="305"/>
      <c r="L134" s="305"/>
      <c r="M134" s="305"/>
      <c r="N134" s="305"/>
      <c r="O134" s="305"/>
      <c r="P134" s="305"/>
      <c r="Q134" s="305"/>
      <c r="R134" s="305"/>
      <c r="S134" s="305"/>
      <c r="T134" s="305"/>
      <c r="U134" s="306">
        <v>2</v>
      </c>
      <c r="V134" s="306"/>
      <c r="W134" s="306"/>
      <c r="X134" s="306"/>
      <c r="Y134" s="306"/>
      <c r="Z134" s="306"/>
      <c r="AA134" s="306"/>
      <c r="AB134" s="306"/>
      <c r="AC134" s="306"/>
      <c r="AD134" s="306"/>
      <c r="AE134" s="306"/>
      <c r="AF134" s="306"/>
      <c r="AG134" s="306"/>
      <c r="AH134" s="306"/>
      <c r="AI134" s="306"/>
      <c r="AJ134" s="306"/>
      <c r="AK134" s="306"/>
      <c r="AL134" s="306"/>
      <c r="AM134" s="307"/>
      <c r="AN134" s="307"/>
      <c r="AO134" s="307"/>
      <c r="AP134" s="307"/>
      <c r="AQ134" s="307"/>
      <c r="AR134" s="307"/>
      <c r="AS134" s="307"/>
      <c r="AT134" s="307"/>
      <c r="AU134" s="307"/>
      <c r="AV134" s="307"/>
      <c r="AW134" s="307"/>
      <c r="AX134" s="307"/>
      <c r="AY134" s="307"/>
      <c r="AZ134" s="307"/>
      <c r="BA134" s="307"/>
      <c r="BB134" s="307"/>
      <c r="BC134" s="307"/>
      <c r="BD134" s="307"/>
      <c r="BE134" s="307"/>
      <c r="BF134" s="307"/>
      <c r="BG134" s="307"/>
      <c r="BH134" s="307"/>
      <c r="BI134" s="307"/>
      <c r="BJ134" s="307"/>
      <c r="BK134" s="307"/>
      <c r="BL134" s="307"/>
      <c r="BM134" s="307"/>
      <c r="BN134" s="307"/>
      <c r="BO134" s="307"/>
      <c r="BP134" s="307"/>
      <c r="BQ134" s="307"/>
      <c r="BR134" s="307"/>
      <c r="BS134" s="307"/>
      <c r="BT134" s="307"/>
      <c r="BU134" s="307"/>
      <c r="BV134" s="307"/>
      <c r="BW134" s="306"/>
      <c r="BX134" s="306"/>
      <c r="BY134" s="306"/>
      <c r="BZ134" s="306"/>
      <c r="CA134" s="306"/>
      <c r="CB134" s="306"/>
      <c r="CC134" s="306"/>
      <c r="CD134" s="306"/>
      <c r="CE134" s="306"/>
      <c r="CF134" s="306"/>
      <c r="CG134" s="306"/>
      <c r="CH134" s="306"/>
      <c r="CI134" s="306"/>
      <c r="CJ134" s="306"/>
      <c r="CK134" s="306"/>
      <c r="CL134" s="306"/>
      <c r="CM134" s="306"/>
      <c r="CN134" s="306"/>
      <c r="CO134" s="306"/>
      <c r="CP134" s="306"/>
      <c r="CQ134" s="306"/>
      <c r="CR134" s="306"/>
      <c r="CS134" s="306"/>
      <c r="CT134" s="306"/>
      <c r="CU134" s="306"/>
      <c r="CV134" s="306"/>
      <c r="CW134" s="306"/>
      <c r="CX134" s="306"/>
      <c r="CY134" s="306"/>
      <c r="CZ134" s="306"/>
      <c r="DA134" s="306"/>
      <c r="DB134" s="306"/>
      <c r="DC134" s="306"/>
      <c r="DD134" s="306"/>
      <c r="DE134" s="306"/>
      <c r="DF134" s="306"/>
      <c r="DG134" s="306"/>
      <c r="DH134" s="306"/>
      <c r="DI134" s="306"/>
      <c r="DJ134" s="306"/>
      <c r="DK134" s="306"/>
      <c r="DL134" s="306"/>
      <c r="DM134" s="306"/>
      <c r="DN134" s="306"/>
      <c r="DO134" s="306"/>
      <c r="DP134" s="306"/>
      <c r="DQ134" s="306"/>
      <c r="DR134" s="306"/>
      <c r="DS134" s="306"/>
      <c r="DT134" s="306"/>
      <c r="DU134" s="306"/>
      <c r="DV134" s="306"/>
      <c r="DW134" s="306"/>
      <c r="DX134" s="306"/>
      <c r="DY134" s="306"/>
      <c r="DZ134" s="306"/>
      <c r="EA134" s="306"/>
      <c r="EB134" s="306"/>
      <c r="EC134" s="306"/>
      <c r="ED134" s="306"/>
      <c r="EE134" s="306"/>
      <c r="EF134" s="306"/>
      <c r="EG134" s="306"/>
      <c r="EH134" s="306"/>
      <c r="EI134" s="306"/>
      <c r="EJ134" s="306"/>
      <c r="EK134" s="306"/>
      <c r="EL134" s="306"/>
      <c r="EM134" s="306"/>
      <c r="EN134" s="306"/>
      <c r="EO134" s="306"/>
      <c r="EP134" s="306"/>
      <c r="EQ134" s="306"/>
      <c r="ER134" s="306"/>
      <c r="ES134" s="306"/>
      <c r="ET134" s="306"/>
      <c r="EU134" s="306"/>
      <c r="EV134" s="306"/>
      <c r="EW134" s="306"/>
      <c r="EX134" s="306"/>
      <c r="EY134" s="306"/>
      <c r="EZ134" s="306"/>
      <c r="FA134" s="306"/>
      <c r="FB134" s="306"/>
      <c r="FC134" s="306"/>
      <c r="FD134" s="306"/>
      <c r="FE134" s="306"/>
      <c r="FF134" s="306"/>
      <c r="FG134" s="306"/>
      <c r="FH134" s="306"/>
      <c r="FI134" s="306"/>
      <c r="FJ134" s="306"/>
      <c r="FK134" s="306"/>
      <c r="FL134" s="306"/>
      <c r="FM134" s="306"/>
      <c r="FN134" s="306"/>
      <c r="FO134" s="306"/>
      <c r="FP134" s="306"/>
      <c r="FQ134" s="306"/>
      <c r="FR134" s="306"/>
      <c r="FS134" s="306"/>
      <c r="FT134" s="306"/>
      <c r="FU134" s="306"/>
      <c r="FV134" s="306"/>
      <c r="FW134" s="306"/>
      <c r="FX134" s="306"/>
      <c r="FY134" s="306"/>
      <c r="FZ134" s="306"/>
      <c r="GA134" s="306"/>
      <c r="GB134" s="306"/>
      <c r="GC134" s="306"/>
      <c r="GD134" s="306"/>
      <c r="GE134" s="306"/>
      <c r="GF134" s="306"/>
      <c r="GG134" s="306"/>
      <c r="GH134" s="306"/>
      <c r="GI134" s="306"/>
      <c r="GJ134" s="306"/>
      <c r="GK134" s="306"/>
      <c r="GL134" s="306"/>
      <c r="GM134" s="306"/>
      <c r="GN134" s="306"/>
      <c r="GO134" s="306"/>
      <c r="GP134" s="306"/>
      <c r="GQ134" s="306"/>
      <c r="GR134" s="306"/>
      <c r="GS134" s="306"/>
      <c r="GT134" s="306"/>
      <c r="GU134" s="306"/>
      <c r="GV134" s="306"/>
      <c r="GW134" s="306"/>
      <c r="GX134" s="306"/>
      <c r="GY134" s="306"/>
      <c r="GZ134" s="306"/>
      <c r="HA134" s="306"/>
      <c r="HB134" s="306"/>
      <c r="HC134" s="306"/>
      <c r="HD134" s="306"/>
      <c r="HE134" s="306"/>
      <c r="HF134" s="306"/>
      <c r="HG134" s="306"/>
      <c r="HH134" s="306"/>
      <c r="HI134" s="306"/>
      <c r="HJ134" s="306"/>
      <c r="HK134" s="304"/>
      <c r="HL134" s="257"/>
      <c r="HM134" s="257"/>
      <c r="HN134" s="257"/>
      <c r="HO134" s="304"/>
    </row>
    <row r="135" spans="1:223" ht="13.5" customHeight="1">
      <c r="A135" s="304"/>
      <c r="B135" s="305" t="s">
        <v>591</v>
      </c>
      <c r="C135" s="305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306">
        <v>1</v>
      </c>
      <c r="V135" s="306"/>
      <c r="W135" s="306"/>
      <c r="X135" s="306"/>
      <c r="Y135" s="306"/>
      <c r="Z135" s="306"/>
      <c r="AA135" s="306"/>
      <c r="AB135" s="306"/>
      <c r="AC135" s="306"/>
      <c r="AD135" s="306">
        <v>7</v>
      </c>
      <c r="AE135" s="306"/>
      <c r="AF135" s="306"/>
      <c r="AG135" s="306"/>
      <c r="AH135" s="306"/>
      <c r="AI135" s="306"/>
      <c r="AJ135" s="306"/>
      <c r="AK135" s="306"/>
      <c r="AL135" s="306"/>
      <c r="AM135" s="307">
        <v>3</v>
      </c>
      <c r="AN135" s="307"/>
      <c r="AO135" s="307"/>
      <c r="AP135" s="307"/>
      <c r="AQ135" s="307"/>
      <c r="AR135" s="307"/>
      <c r="AS135" s="307"/>
      <c r="AT135" s="307"/>
      <c r="AU135" s="307"/>
      <c r="AV135" s="307">
        <v>7</v>
      </c>
      <c r="AW135" s="307"/>
      <c r="AX135" s="307"/>
      <c r="AY135" s="307"/>
      <c r="AZ135" s="307"/>
      <c r="BA135" s="307"/>
      <c r="BB135" s="307"/>
      <c r="BC135" s="307"/>
      <c r="BD135" s="307"/>
      <c r="BE135" s="307" t="s">
        <v>14</v>
      </c>
      <c r="BF135" s="307"/>
      <c r="BG135" s="307"/>
      <c r="BH135" s="307"/>
      <c r="BI135" s="307"/>
      <c r="BJ135" s="307"/>
      <c r="BK135" s="307"/>
      <c r="BL135" s="307"/>
      <c r="BM135" s="307"/>
      <c r="BN135" s="307" t="s">
        <v>33</v>
      </c>
      <c r="BO135" s="307"/>
      <c r="BP135" s="307"/>
      <c r="BQ135" s="307"/>
      <c r="BR135" s="307"/>
      <c r="BS135" s="307"/>
      <c r="BT135" s="307"/>
      <c r="BU135" s="307"/>
      <c r="BV135" s="307"/>
      <c r="BW135" s="306"/>
      <c r="BX135" s="306"/>
      <c r="BY135" s="306"/>
      <c r="BZ135" s="306"/>
      <c r="CA135" s="306"/>
      <c r="CB135" s="306"/>
      <c r="CC135" s="306"/>
      <c r="CD135" s="306"/>
      <c r="CE135" s="306"/>
      <c r="CF135" s="306"/>
      <c r="CG135" s="306"/>
      <c r="CH135" s="306"/>
      <c r="CI135" s="306"/>
      <c r="CJ135" s="306"/>
      <c r="CK135" s="306"/>
      <c r="CL135" s="306"/>
      <c r="CM135" s="306"/>
      <c r="CN135" s="306"/>
      <c r="CO135" s="306"/>
      <c r="CP135" s="306"/>
      <c r="CQ135" s="306"/>
      <c r="CR135" s="306"/>
      <c r="CS135" s="306"/>
      <c r="CT135" s="306"/>
      <c r="CU135" s="306"/>
      <c r="CV135" s="306"/>
      <c r="CW135" s="306"/>
      <c r="CX135" s="306"/>
      <c r="CY135" s="306"/>
      <c r="CZ135" s="306"/>
      <c r="DA135" s="306"/>
      <c r="DB135" s="306"/>
      <c r="DC135" s="306"/>
      <c r="DD135" s="306"/>
      <c r="DE135" s="306"/>
      <c r="DF135" s="306"/>
      <c r="DG135" s="306"/>
      <c r="DH135" s="306"/>
      <c r="DI135" s="306"/>
      <c r="DJ135" s="306"/>
      <c r="DK135" s="306"/>
      <c r="DL135" s="306"/>
      <c r="DM135" s="306"/>
      <c r="DN135" s="306"/>
      <c r="DO135" s="306"/>
      <c r="DP135" s="306"/>
      <c r="DQ135" s="306"/>
      <c r="DR135" s="306"/>
      <c r="DS135" s="306"/>
      <c r="DT135" s="306"/>
      <c r="DU135" s="306"/>
      <c r="DV135" s="306"/>
      <c r="DW135" s="306"/>
      <c r="DX135" s="306"/>
      <c r="DY135" s="306"/>
      <c r="DZ135" s="306"/>
      <c r="EA135" s="306"/>
      <c r="EB135" s="306"/>
      <c r="EC135" s="306"/>
      <c r="ED135" s="306"/>
      <c r="EE135" s="306"/>
      <c r="EF135" s="306"/>
      <c r="EG135" s="306"/>
      <c r="EH135" s="306"/>
      <c r="EI135" s="306"/>
      <c r="EJ135" s="306"/>
      <c r="EK135" s="306"/>
      <c r="EL135" s="306"/>
      <c r="EM135" s="306"/>
      <c r="EN135" s="306"/>
      <c r="EO135" s="306"/>
      <c r="EP135" s="306"/>
      <c r="EQ135" s="306"/>
      <c r="ER135" s="306"/>
      <c r="ES135" s="306"/>
      <c r="ET135" s="306"/>
      <c r="EU135" s="306"/>
      <c r="EV135" s="306"/>
      <c r="EW135" s="306"/>
      <c r="EX135" s="306"/>
      <c r="EY135" s="306"/>
      <c r="EZ135" s="306"/>
      <c r="FA135" s="306"/>
      <c r="FB135" s="306"/>
      <c r="FC135" s="306"/>
      <c r="FD135" s="306"/>
      <c r="FE135" s="306"/>
      <c r="FF135" s="306"/>
      <c r="FG135" s="306"/>
      <c r="FH135" s="306"/>
      <c r="FI135" s="306"/>
      <c r="FJ135" s="306"/>
      <c r="FK135" s="306"/>
      <c r="FL135" s="306"/>
      <c r="FM135" s="306"/>
      <c r="FN135" s="306"/>
      <c r="FO135" s="306"/>
      <c r="FP135" s="306"/>
      <c r="FQ135" s="306"/>
      <c r="FR135" s="306"/>
      <c r="FS135" s="306"/>
      <c r="FT135" s="306"/>
      <c r="FU135" s="306"/>
      <c r="FV135" s="306"/>
      <c r="FW135" s="306"/>
      <c r="FX135" s="306"/>
      <c r="FY135" s="306"/>
      <c r="FZ135" s="306"/>
      <c r="GA135" s="306"/>
      <c r="GB135" s="306"/>
      <c r="GC135" s="306"/>
      <c r="GD135" s="306"/>
      <c r="GE135" s="306"/>
      <c r="GF135" s="306"/>
      <c r="GG135" s="306"/>
      <c r="GH135" s="306"/>
      <c r="GI135" s="306"/>
      <c r="GJ135" s="306"/>
      <c r="GK135" s="306"/>
      <c r="GL135" s="306"/>
      <c r="GM135" s="306"/>
      <c r="GN135" s="306"/>
      <c r="GO135" s="306"/>
      <c r="GP135" s="306"/>
      <c r="GQ135" s="306"/>
      <c r="GR135" s="306"/>
      <c r="GS135" s="306"/>
      <c r="GT135" s="306"/>
      <c r="GU135" s="306"/>
      <c r="GV135" s="306"/>
      <c r="GW135" s="306"/>
      <c r="GX135" s="306"/>
      <c r="GY135" s="306"/>
      <c r="GZ135" s="306"/>
      <c r="HA135" s="306"/>
      <c r="HB135" s="306"/>
      <c r="HC135" s="306"/>
      <c r="HD135" s="306"/>
      <c r="HE135" s="306"/>
      <c r="HF135" s="306"/>
      <c r="HG135" s="306"/>
      <c r="HH135" s="306"/>
      <c r="HI135" s="306"/>
      <c r="HJ135" s="306"/>
      <c r="HK135" s="304"/>
      <c r="HL135" s="257"/>
      <c r="HM135" s="257"/>
      <c r="HN135" s="257"/>
      <c r="HO135" s="304"/>
    </row>
    <row r="136" spans="1:223" ht="13.5" customHeight="1">
      <c r="A136" s="304"/>
      <c r="B136" s="305" t="s">
        <v>592</v>
      </c>
      <c r="C136" s="305"/>
      <c r="D136" s="305"/>
      <c r="E136" s="305"/>
      <c r="F136" s="305"/>
      <c r="G136" s="305"/>
      <c r="H136" s="305"/>
      <c r="I136" s="305"/>
      <c r="J136" s="3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6"/>
      <c r="V136" s="306"/>
      <c r="W136" s="306"/>
      <c r="X136" s="306"/>
      <c r="Y136" s="306"/>
      <c r="Z136" s="306"/>
      <c r="AA136" s="306"/>
      <c r="AB136" s="306"/>
      <c r="AC136" s="306"/>
      <c r="AD136" s="306"/>
      <c r="AE136" s="306"/>
      <c r="AF136" s="306"/>
      <c r="AG136" s="306"/>
      <c r="AH136" s="306"/>
      <c r="AI136" s="306"/>
      <c r="AJ136" s="306"/>
      <c r="AK136" s="306"/>
      <c r="AL136" s="306"/>
      <c r="AM136" s="307"/>
      <c r="AN136" s="307"/>
      <c r="AO136" s="307"/>
      <c r="AP136" s="307"/>
      <c r="AQ136" s="307"/>
      <c r="AR136" s="307"/>
      <c r="AS136" s="307"/>
      <c r="AT136" s="307"/>
      <c r="AU136" s="307"/>
      <c r="AV136" s="307"/>
      <c r="AW136" s="307"/>
      <c r="AX136" s="307"/>
      <c r="AY136" s="307"/>
      <c r="AZ136" s="307"/>
      <c r="BA136" s="307"/>
      <c r="BB136" s="307"/>
      <c r="BC136" s="307"/>
      <c r="BD136" s="307"/>
      <c r="BE136" s="307"/>
      <c r="BF136" s="307"/>
      <c r="BG136" s="307"/>
      <c r="BH136" s="307"/>
      <c r="BI136" s="307"/>
      <c r="BJ136" s="307"/>
      <c r="BK136" s="307"/>
      <c r="BL136" s="307"/>
      <c r="BM136" s="307"/>
      <c r="BN136" s="307"/>
      <c r="BO136" s="307"/>
      <c r="BP136" s="307"/>
      <c r="BQ136" s="307"/>
      <c r="BR136" s="307"/>
      <c r="BS136" s="307"/>
      <c r="BT136" s="307"/>
      <c r="BU136" s="307"/>
      <c r="BV136" s="307"/>
      <c r="BW136" s="306"/>
      <c r="BX136" s="306"/>
      <c r="BY136" s="306"/>
      <c r="BZ136" s="306"/>
      <c r="CA136" s="306"/>
      <c r="CB136" s="306"/>
      <c r="CC136" s="306"/>
      <c r="CD136" s="306"/>
      <c r="CE136" s="306"/>
      <c r="CF136" s="306"/>
      <c r="CG136" s="306"/>
      <c r="CH136" s="306"/>
      <c r="CI136" s="306"/>
      <c r="CJ136" s="306"/>
      <c r="CK136" s="306"/>
      <c r="CL136" s="306"/>
      <c r="CM136" s="306"/>
      <c r="CN136" s="306"/>
      <c r="CO136" s="306"/>
      <c r="CP136" s="306"/>
      <c r="CQ136" s="306"/>
      <c r="CR136" s="306"/>
      <c r="CS136" s="306"/>
      <c r="CT136" s="306"/>
      <c r="CU136" s="306"/>
      <c r="CV136" s="306"/>
      <c r="CW136" s="306"/>
      <c r="CX136" s="306"/>
      <c r="CY136" s="306"/>
      <c r="CZ136" s="306"/>
      <c r="DA136" s="306"/>
      <c r="DB136" s="306"/>
      <c r="DC136" s="306"/>
      <c r="DD136" s="306"/>
      <c r="DE136" s="306"/>
      <c r="DF136" s="306"/>
      <c r="DG136" s="306"/>
      <c r="DH136" s="306"/>
      <c r="DI136" s="306"/>
      <c r="DJ136" s="306"/>
      <c r="DK136" s="306"/>
      <c r="DL136" s="306"/>
      <c r="DM136" s="306"/>
      <c r="DN136" s="306"/>
      <c r="DO136" s="306"/>
      <c r="DP136" s="306"/>
      <c r="DQ136" s="306"/>
      <c r="DR136" s="306"/>
      <c r="DS136" s="306"/>
      <c r="DT136" s="306"/>
      <c r="DU136" s="306"/>
      <c r="DV136" s="306"/>
      <c r="DW136" s="306"/>
      <c r="DX136" s="306"/>
      <c r="DY136" s="306"/>
      <c r="DZ136" s="306"/>
      <c r="EA136" s="306"/>
      <c r="EB136" s="306"/>
      <c r="EC136" s="306"/>
      <c r="ED136" s="306"/>
      <c r="EE136" s="306"/>
      <c r="EF136" s="306"/>
      <c r="EG136" s="306"/>
      <c r="EH136" s="306"/>
      <c r="EI136" s="306"/>
      <c r="EJ136" s="306"/>
      <c r="EK136" s="306"/>
      <c r="EL136" s="306"/>
      <c r="EM136" s="306"/>
      <c r="EN136" s="306"/>
      <c r="EO136" s="306"/>
      <c r="EP136" s="306"/>
      <c r="EQ136" s="306"/>
      <c r="ER136" s="306"/>
      <c r="ES136" s="306"/>
      <c r="ET136" s="306"/>
      <c r="EU136" s="306"/>
      <c r="EV136" s="306"/>
      <c r="EW136" s="306"/>
      <c r="EX136" s="306"/>
      <c r="EY136" s="306"/>
      <c r="EZ136" s="306"/>
      <c r="FA136" s="306"/>
      <c r="FB136" s="306"/>
      <c r="FC136" s="306"/>
      <c r="FD136" s="306"/>
      <c r="FE136" s="306"/>
      <c r="FF136" s="306"/>
      <c r="FG136" s="306"/>
      <c r="FH136" s="306"/>
      <c r="FI136" s="306"/>
      <c r="FJ136" s="306"/>
      <c r="FK136" s="306"/>
      <c r="FL136" s="306"/>
      <c r="FM136" s="306"/>
      <c r="FN136" s="306"/>
      <c r="FO136" s="306"/>
      <c r="FP136" s="306"/>
      <c r="FQ136" s="306"/>
      <c r="FR136" s="306"/>
      <c r="FS136" s="306"/>
      <c r="FT136" s="306"/>
      <c r="FU136" s="306"/>
      <c r="FV136" s="306"/>
      <c r="FW136" s="306"/>
      <c r="FX136" s="306"/>
      <c r="FY136" s="306"/>
      <c r="FZ136" s="306"/>
      <c r="GA136" s="306"/>
      <c r="GB136" s="306"/>
      <c r="GC136" s="306"/>
      <c r="GD136" s="306"/>
      <c r="GE136" s="306"/>
      <c r="GF136" s="306"/>
      <c r="GG136" s="306"/>
      <c r="GH136" s="306"/>
      <c r="GI136" s="306"/>
      <c r="GJ136" s="306"/>
      <c r="GK136" s="306"/>
      <c r="GL136" s="306"/>
      <c r="GM136" s="306"/>
      <c r="GN136" s="306"/>
      <c r="GO136" s="306"/>
      <c r="GP136" s="306"/>
      <c r="GQ136" s="306"/>
      <c r="GR136" s="306"/>
      <c r="GS136" s="306"/>
      <c r="GT136" s="306"/>
      <c r="GU136" s="306"/>
      <c r="GV136" s="306"/>
      <c r="GW136" s="306"/>
      <c r="GX136" s="306"/>
      <c r="GY136" s="306"/>
      <c r="GZ136" s="306"/>
      <c r="HA136" s="306"/>
      <c r="HB136" s="306"/>
      <c r="HC136" s="306"/>
      <c r="HD136" s="306"/>
      <c r="HE136" s="306"/>
      <c r="HF136" s="306"/>
      <c r="HG136" s="306"/>
      <c r="HH136" s="306"/>
      <c r="HI136" s="306"/>
      <c r="HJ136" s="306"/>
      <c r="HK136" s="304"/>
      <c r="HL136" s="257"/>
      <c r="HM136" s="257"/>
      <c r="HN136" s="257"/>
      <c r="HO136" s="304"/>
    </row>
    <row r="137" spans="1:223" ht="13.5" customHeight="1">
      <c r="A137" s="304"/>
      <c r="B137" s="305" t="s">
        <v>593</v>
      </c>
      <c r="C137" s="305"/>
      <c r="D137" s="305"/>
      <c r="E137" s="305"/>
      <c r="F137" s="305"/>
      <c r="G137" s="305"/>
      <c r="H137" s="305"/>
      <c r="I137" s="305"/>
      <c r="J137" s="305"/>
      <c r="K137" s="305"/>
      <c r="L137" s="305"/>
      <c r="M137" s="305"/>
      <c r="N137" s="305"/>
      <c r="O137" s="305"/>
      <c r="P137" s="305"/>
      <c r="Q137" s="305"/>
      <c r="R137" s="305"/>
      <c r="S137" s="305"/>
      <c r="T137" s="305"/>
      <c r="U137" s="306"/>
      <c r="V137" s="306"/>
      <c r="W137" s="306"/>
      <c r="X137" s="306"/>
      <c r="Y137" s="306"/>
      <c r="Z137" s="306"/>
      <c r="AA137" s="306"/>
      <c r="AB137" s="306"/>
      <c r="AC137" s="306"/>
      <c r="AD137" s="306"/>
      <c r="AE137" s="306"/>
      <c r="AF137" s="306"/>
      <c r="AG137" s="306"/>
      <c r="AH137" s="306"/>
      <c r="AI137" s="306"/>
      <c r="AJ137" s="306"/>
      <c r="AK137" s="306"/>
      <c r="AL137" s="306"/>
      <c r="AM137" s="307"/>
      <c r="AN137" s="307"/>
      <c r="AO137" s="307"/>
      <c r="AP137" s="307"/>
      <c r="AQ137" s="307"/>
      <c r="AR137" s="307"/>
      <c r="AS137" s="307"/>
      <c r="AT137" s="307"/>
      <c r="AU137" s="307"/>
      <c r="AV137" s="307">
        <v>1</v>
      </c>
      <c r="AW137" s="307"/>
      <c r="AX137" s="307"/>
      <c r="AY137" s="307"/>
      <c r="AZ137" s="307"/>
      <c r="BA137" s="307"/>
      <c r="BB137" s="307"/>
      <c r="BC137" s="307"/>
      <c r="BD137" s="307"/>
      <c r="BE137" s="307"/>
      <c r="BF137" s="307"/>
      <c r="BG137" s="307"/>
      <c r="BH137" s="307"/>
      <c r="BI137" s="307"/>
      <c r="BJ137" s="307"/>
      <c r="BK137" s="307"/>
      <c r="BL137" s="307"/>
      <c r="BM137" s="307"/>
      <c r="BN137" s="307">
        <v>1</v>
      </c>
      <c r="BO137" s="307"/>
      <c r="BP137" s="307"/>
      <c r="BQ137" s="307"/>
      <c r="BR137" s="307"/>
      <c r="BS137" s="307"/>
      <c r="BT137" s="307"/>
      <c r="BU137" s="307"/>
      <c r="BV137" s="307"/>
      <c r="BW137" s="306"/>
      <c r="BX137" s="306"/>
      <c r="BY137" s="306"/>
      <c r="BZ137" s="306"/>
      <c r="CA137" s="306"/>
      <c r="CB137" s="306"/>
      <c r="CC137" s="306"/>
      <c r="CD137" s="306"/>
      <c r="CE137" s="306"/>
      <c r="CF137" s="306"/>
      <c r="CG137" s="306"/>
      <c r="CH137" s="306"/>
      <c r="CI137" s="306"/>
      <c r="CJ137" s="306"/>
      <c r="CK137" s="306"/>
      <c r="CL137" s="306"/>
      <c r="CM137" s="306"/>
      <c r="CN137" s="306"/>
      <c r="CO137" s="306"/>
      <c r="CP137" s="306"/>
      <c r="CQ137" s="306"/>
      <c r="CR137" s="306"/>
      <c r="CS137" s="306"/>
      <c r="CT137" s="306"/>
      <c r="CU137" s="306"/>
      <c r="CV137" s="306"/>
      <c r="CW137" s="306"/>
      <c r="CX137" s="306"/>
      <c r="CY137" s="306"/>
      <c r="CZ137" s="306"/>
      <c r="DA137" s="306"/>
      <c r="DB137" s="306"/>
      <c r="DC137" s="306"/>
      <c r="DD137" s="306"/>
      <c r="DE137" s="306"/>
      <c r="DF137" s="306"/>
      <c r="DG137" s="306"/>
      <c r="DH137" s="306"/>
      <c r="DI137" s="306"/>
      <c r="DJ137" s="306"/>
      <c r="DK137" s="306"/>
      <c r="DL137" s="306"/>
      <c r="DM137" s="306"/>
      <c r="DN137" s="306"/>
      <c r="DO137" s="306"/>
      <c r="DP137" s="306"/>
      <c r="DQ137" s="306"/>
      <c r="DR137" s="306"/>
      <c r="DS137" s="306"/>
      <c r="DT137" s="306"/>
      <c r="DU137" s="306"/>
      <c r="DV137" s="306"/>
      <c r="DW137" s="306"/>
      <c r="DX137" s="306"/>
      <c r="DY137" s="306"/>
      <c r="DZ137" s="306"/>
      <c r="EA137" s="306"/>
      <c r="EB137" s="306"/>
      <c r="EC137" s="306"/>
      <c r="ED137" s="306"/>
      <c r="EE137" s="306"/>
      <c r="EF137" s="306"/>
      <c r="EG137" s="306"/>
      <c r="EH137" s="306"/>
      <c r="EI137" s="306"/>
      <c r="EJ137" s="306"/>
      <c r="EK137" s="306"/>
      <c r="EL137" s="306"/>
      <c r="EM137" s="306"/>
      <c r="EN137" s="306"/>
      <c r="EO137" s="306"/>
      <c r="EP137" s="306"/>
      <c r="EQ137" s="306"/>
      <c r="ER137" s="306"/>
      <c r="ES137" s="306"/>
      <c r="ET137" s="306"/>
      <c r="EU137" s="306"/>
      <c r="EV137" s="306"/>
      <c r="EW137" s="306"/>
      <c r="EX137" s="306"/>
      <c r="EY137" s="306"/>
      <c r="EZ137" s="306"/>
      <c r="FA137" s="306"/>
      <c r="FB137" s="306"/>
      <c r="FC137" s="306"/>
      <c r="FD137" s="306"/>
      <c r="FE137" s="306"/>
      <c r="FF137" s="306"/>
      <c r="FG137" s="306"/>
      <c r="FH137" s="306"/>
      <c r="FI137" s="306"/>
      <c r="FJ137" s="306"/>
      <c r="FK137" s="306"/>
      <c r="FL137" s="306"/>
      <c r="FM137" s="306"/>
      <c r="FN137" s="306"/>
      <c r="FO137" s="306"/>
      <c r="FP137" s="306"/>
      <c r="FQ137" s="306"/>
      <c r="FR137" s="306"/>
      <c r="FS137" s="306"/>
      <c r="FT137" s="306"/>
      <c r="FU137" s="306"/>
      <c r="FV137" s="306"/>
      <c r="FW137" s="306"/>
      <c r="FX137" s="306"/>
      <c r="FY137" s="306"/>
      <c r="FZ137" s="306"/>
      <c r="GA137" s="306"/>
      <c r="GB137" s="306"/>
      <c r="GC137" s="306"/>
      <c r="GD137" s="306"/>
      <c r="GE137" s="306"/>
      <c r="GF137" s="306"/>
      <c r="GG137" s="306"/>
      <c r="GH137" s="306"/>
      <c r="GI137" s="306"/>
      <c r="GJ137" s="306"/>
      <c r="GK137" s="306"/>
      <c r="GL137" s="306"/>
      <c r="GM137" s="306"/>
      <c r="GN137" s="306"/>
      <c r="GO137" s="306"/>
      <c r="GP137" s="306"/>
      <c r="GQ137" s="306"/>
      <c r="GR137" s="306"/>
      <c r="GS137" s="306"/>
      <c r="GT137" s="306"/>
      <c r="GU137" s="306"/>
      <c r="GV137" s="306"/>
      <c r="GW137" s="306"/>
      <c r="GX137" s="306"/>
      <c r="GY137" s="306"/>
      <c r="GZ137" s="306"/>
      <c r="HA137" s="306"/>
      <c r="HB137" s="306"/>
      <c r="HC137" s="306"/>
      <c r="HD137" s="306"/>
      <c r="HE137" s="306"/>
      <c r="HF137" s="306"/>
      <c r="HG137" s="306"/>
      <c r="HH137" s="306"/>
      <c r="HI137" s="306"/>
      <c r="HJ137" s="306"/>
      <c r="HK137" s="304"/>
      <c r="HL137" s="304"/>
      <c r="HM137" s="304"/>
      <c r="HN137" s="304"/>
      <c r="HO137" s="304"/>
    </row>
  </sheetData>
  <sheetProtection/>
  <mergeCells count="1402">
    <mergeCell ref="F79:F80"/>
    <mergeCell ref="F88:F89"/>
    <mergeCell ref="FI137:FQ137"/>
    <mergeCell ref="FR137:FZ137"/>
    <mergeCell ref="GA137:GI137"/>
    <mergeCell ref="GJ137:GR137"/>
    <mergeCell ref="BE137:BM137"/>
    <mergeCell ref="BN137:BV137"/>
    <mergeCell ref="BW137:CE137"/>
    <mergeCell ref="CF137:CN137"/>
    <mergeCell ref="HB137:HJ137"/>
    <mergeCell ref="DG137:DO137"/>
    <mergeCell ref="DP137:DX137"/>
    <mergeCell ref="DY137:EG137"/>
    <mergeCell ref="EH137:EP137"/>
    <mergeCell ref="EQ137:EY137"/>
    <mergeCell ref="EZ137:FH137"/>
    <mergeCell ref="CO137:CW137"/>
    <mergeCell ref="CX137:DF137"/>
    <mergeCell ref="FR136:FZ136"/>
    <mergeCell ref="GA136:GI136"/>
    <mergeCell ref="GJ136:GR136"/>
    <mergeCell ref="GS136:HA136"/>
    <mergeCell ref="EZ136:FH136"/>
    <mergeCell ref="FI136:FQ136"/>
    <mergeCell ref="GS137:HA137"/>
    <mergeCell ref="HB136:HJ136"/>
    <mergeCell ref="B137:T137"/>
    <mergeCell ref="U137:AC137"/>
    <mergeCell ref="AD137:AL137"/>
    <mergeCell ref="AM137:AU137"/>
    <mergeCell ref="AV137:BD137"/>
    <mergeCell ref="DP136:DX136"/>
    <mergeCell ref="DY136:EG136"/>
    <mergeCell ref="EH136:EP136"/>
    <mergeCell ref="EQ136:EY136"/>
    <mergeCell ref="BN136:BV136"/>
    <mergeCell ref="BW136:CE136"/>
    <mergeCell ref="CF136:CN136"/>
    <mergeCell ref="CO136:CW136"/>
    <mergeCell ref="CX136:DF136"/>
    <mergeCell ref="DG136:DO136"/>
    <mergeCell ref="B136:T136"/>
    <mergeCell ref="U136:AC136"/>
    <mergeCell ref="AD136:AL136"/>
    <mergeCell ref="AM136:AU136"/>
    <mergeCell ref="AV136:BD136"/>
    <mergeCell ref="BE136:BM136"/>
    <mergeCell ref="FI135:FQ135"/>
    <mergeCell ref="FR135:FZ135"/>
    <mergeCell ref="GA135:GI135"/>
    <mergeCell ref="GJ135:GR135"/>
    <mergeCell ref="GS135:HA135"/>
    <mergeCell ref="HB135:HJ135"/>
    <mergeCell ref="DG135:DO135"/>
    <mergeCell ref="DP135:DX135"/>
    <mergeCell ref="DY135:EG135"/>
    <mergeCell ref="EH135:EP135"/>
    <mergeCell ref="EQ135:EY135"/>
    <mergeCell ref="EZ135:FH135"/>
    <mergeCell ref="BE135:BM135"/>
    <mergeCell ref="BN135:BV135"/>
    <mergeCell ref="BW135:CE135"/>
    <mergeCell ref="CF135:CN135"/>
    <mergeCell ref="CO135:CW135"/>
    <mergeCell ref="CX135:DF135"/>
    <mergeCell ref="FR134:FZ134"/>
    <mergeCell ref="GA134:GI134"/>
    <mergeCell ref="GJ134:GR134"/>
    <mergeCell ref="GS134:HA134"/>
    <mergeCell ref="HB134:HJ134"/>
    <mergeCell ref="B135:T135"/>
    <mergeCell ref="U135:AC135"/>
    <mergeCell ref="AD135:AL135"/>
    <mergeCell ref="AM135:AU135"/>
    <mergeCell ref="AV135:BD135"/>
    <mergeCell ref="DP134:DX134"/>
    <mergeCell ref="DY134:EG134"/>
    <mergeCell ref="EH134:EP134"/>
    <mergeCell ref="EQ134:EY134"/>
    <mergeCell ref="EZ134:FH134"/>
    <mergeCell ref="FI134:FQ134"/>
    <mergeCell ref="BN134:BV134"/>
    <mergeCell ref="BW134:CE134"/>
    <mergeCell ref="CF134:CN134"/>
    <mergeCell ref="CO134:CW134"/>
    <mergeCell ref="CX134:DF134"/>
    <mergeCell ref="DG134:DO134"/>
    <mergeCell ref="GJ133:GR133"/>
    <mergeCell ref="GS133:HA133"/>
    <mergeCell ref="HB133:HJ133"/>
    <mergeCell ref="HK133:HO137"/>
    <mergeCell ref="B134:T134"/>
    <mergeCell ref="U134:AC134"/>
    <mergeCell ref="AD134:AL134"/>
    <mergeCell ref="AM134:AU134"/>
    <mergeCell ref="AV134:BD134"/>
    <mergeCell ref="BE134:BM134"/>
    <mergeCell ref="EH133:EP133"/>
    <mergeCell ref="EQ133:EY133"/>
    <mergeCell ref="EZ133:FH133"/>
    <mergeCell ref="FI133:FQ133"/>
    <mergeCell ref="FR133:FZ133"/>
    <mergeCell ref="GA133:GI133"/>
    <mergeCell ref="CF133:CN133"/>
    <mergeCell ref="CO133:CW133"/>
    <mergeCell ref="CX133:DF133"/>
    <mergeCell ref="DG133:DO133"/>
    <mergeCell ref="DP133:DX133"/>
    <mergeCell ref="DY133:EG133"/>
    <mergeCell ref="HB127:HJ127"/>
    <mergeCell ref="A133:A137"/>
    <mergeCell ref="B133:T133"/>
    <mergeCell ref="U133:AC133"/>
    <mergeCell ref="AD133:AL133"/>
    <mergeCell ref="AM133:AU133"/>
    <mergeCell ref="AV133:BD133"/>
    <mergeCell ref="BE133:BM133"/>
    <mergeCell ref="BN133:BV133"/>
    <mergeCell ref="BW133:CE133"/>
    <mergeCell ref="EZ127:FH127"/>
    <mergeCell ref="FI127:FQ127"/>
    <mergeCell ref="FR127:FZ127"/>
    <mergeCell ref="GA127:GI127"/>
    <mergeCell ref="GJ127:GR127"/>
    <mergeCell ref="GS127:HA127"/>
    <mergeCell ref="CX127:DF127"/>
    <mergeCell ref="DG127:DO127"/>
    <mergeCell ref="DP127:DX127"/>
    <mergeCell ref="DY127:EG127"/>
    <mergeCell ref="EH127:EP127"/>
    <mergeCell ref="EQ127:EY127"/>
    <mergeCell ref="AV127:BD127"/>
    <mergeCell ref="BE127:BM127"/>
    <mergeCell ref="BN127:BV127"/>
    <mergeCell ref="BW127:CE127"/>
    <mergeCell ref="CF127:CN127"/>
    <mergeCell ref="CO127:CW127"/>
    <mergeCell ref="FR126:FZ126"/>
    <mergeCell ref="GA126:GI126"/>
    <mergeCell ref="GJ126:GR126"/>
    <mergeCell ref="GS126:HA126"/>
    <mergeCell ref="HB126:HJ126"/>
    <mergeCell ref="B127:H127"/>
    <mergeCell ref="J127:T127"/>
    <mergeCell ref="U127:AC127"/>
    <mergeCell ref="AD127:AL127"/>
    <mergeCell ref="AM127:AU127"/>
    <mergeCell ref="DP126:DX126"/>
    <mergeCell ref="DY126:EG126"/>
    <mergeCell ref="EH126:EP126"/>
    <mergeCell ref="EQ126:EY126"/>
    <mergeCell ref="EZ126:FH126"/>
    <mergeCell ref="FI126:FQ126"/>
    <mergeCell ref="BN126:BV126"/>
    <mergeCell ref="BW126:CE126"/>
    <mergeCell ref="CF126:CN126"/>
    <mergeCell ref="CO126:CW126"/>
    <mergeCell ref="CX126:DF126"/>
    <mergeCell ref="DG126:DO126"/>
    <mergeCell ref="GJ124:GR124"/>
    <mergeCell ref="GS124:HA124"/>
    <mergeCell ref="HB124:HJ124"/>
    <mergeCell ref="B126:H126"/>
    <mergeCell ref="J126:T126"/>
    <mergeCell ref="U126:AC126"/>
    <mergeCell ref="AD126:AL126"/>
    <mergeCell ref="AM126:AU126"/>
    <mergeCell ref="AV126:BD126"/>
    <mergeCell ref="BE126:BM126"/>
    <mergeCell ref="EH124:EP124"/>
    <mergeCell ref="EQ124:EY124"/>
    <mergeCell ref="EZ124:FH124"/>
    <mergeCell ref="FI124:FQ124"/>
    <mergeCell ref="FR124:FZ124"/>
    <mergeCell ref="GA124:GI124"/>
    <mergeCell ref="CF124:CN124"/>
    <mergeCell ref="CO124:CW124"/>
    <mergeCell ref="CX124:DF124"/>
    <mergeCell ref="DG124:DO124"/>
    <mergeCell ref="DP124:DX124"/>
    <mergeCell ref="DY124:EG124"/>
    <mergeCell ref="HB123:HJ123"/>
    <mergeCell ref="B124:H124"/>
    <mergeCell ref="J124:T124"/>
    <mergeCell ref="U124:AC124"/>
    <mergeCell ref="AD124:AL124"/>
    <mergeCell ref="AM124:AU124"/>
    <mergeCell ref="AV124:BD124"/>
    <mergeCell ref="BE124:BM124"/>
    <mergeCell ref="BN124:BV124"/>
    <mergeCell ref="BW124:CE124"/>
    <mergeCell ref="EZ123:FH123"/>
    <mergeCell ref="FI123:FQ123"/>
    <mergeCell ref="FR123:FZ123"/>
    <mergeCell ref="GA123:GI123"/>
    <mergeCell ref="GJ123:GR123"/>
    <mergeCell ref="GS123:HA123"/>
    <mergeCell ref="CX123:DF123"/>
    <mergeCell ref="DG123:DO123"/>
    <mergeCell ref="DP123:DX123"/>
    <mergeCell ref="DY123:EG123"/>
    <mergeCell ref="EH123:EP123"/>
    <mergeCell ref="EQ123:EY123"/>
    <mergeCell ref="AV123:BD123"/>
    <mergeCell ref="BE123:BM123"/>
    <mergeCell ref="BN123:BV123"/>
    <mergeCell ref="BW123:CE123"/>
    <mergeCell ref="CF123:CN123"/>
    <mergeCell ref="CO123:CW123"/>
    <mergeCell ref="GP121:GR121"/>
    <mergeCell ref="GS121:GV121"/>
    <mergeCell ref="GY121:HA121"/>
    <mergeCell ref="HB121:HE121"/>
    <mergeCell ref="HH121:HJ121"/>
    <mergeCell ref="B123:H123"/>
    <mergeCell ref="J123:T123"/>
    <mergeCell ref="U123:AC123"/>
    <mergeCell ref="AD123:AL123"/>
    <mergeCell ref="AM123:AU123"/>
    <mergeCell ref="FO121:FQ121"/>
    <mergeCell ref="FR121:FU121"/>
    <mergeCell ref="FX121:FZ121"/>
    <mergeCell ref="GA121:GD121"/>
    <mergeCell ref="GG121:GI121"/>
    <mergeCell ref="GJ121:GM121"/>
    <mergeCell ref="EN121:EP121"/>
    <mergeCell ref="EQ121:ET121"/>
    <mergeCell ref="EW121:EY121"/>
    <mergeCell ref="EZ121:FC121"/>
    <mergeCell ref="FF121:FH121"/>
    <mergeCell ref="FI121:FL121"/>
    <mergeCell ref="DM121:DO121"/>
    <mergeCell ref="DP121:DS121"/>
    <mergeCell ref="DV121:DX121"/>
    <mergeCell ref="DY121:EB121"/>
    <mergeCell ref="EE121:EG121"/>
    <mergeCell ref="EH121:EK121"/>
    <mergeCell ref="CL121:CN121"/>
    <mergeCell ref="CO121:CR121"/>
    <mergeCell ref="CU121:CW121"/>
    <mergeCell ref="CX121:DA121"/>
    <mergeCell ref="DD121:DF121"/>
    <mergeCell ref="DG121:DJ121"/>
    <mergeCell ref="BK121:BM121"/>
    <mergeCell ref="BN121:BQ121"/>
    <mergeCell ref="BT121:BV121"/>
    <mergeCell ref="BW121:BZ121"/>
    <mergeCell ref="CC121:CE121"/>
    <mergeCell ref="CF121:CI121"/>
    <mergeCell ref="AJ121:AL121"/>
    <mergeCell ref="AM121:AP121"/>
    <mergeCell ref="AS121:AU121"/>
    <mergeCell ref="AV121:AY121"/>
    <mergeCell ref="BB121:BD121"/>
    <mergeCell ref="BE121:BH121"/>
    <mergeCell ref="GP120:GR120"/>
    <mergeCell ref="GS120:GV120"/>
    <mergeCell ref="GY120:HA120"/>
    <mergeCell ref="HB120:HE120"/>
    <mergeCell ref="HH120:HJ120"/>
    <mergeCell ref="C121:O121"/>
    <mergeCell ref="Q121:T121"/>
    <mergeCell ref="U121:X121"/>
    <mergeCell ref="AA121:AC121"/>
    <mergeCell ref="AD121:AG121"/>
    <mergeCell ref="FO120:FQ120"/>
    <mergeCell ref="FR120:FU120"/>
    <mergeCell ref="FX120:FZ120"/>
    <mergeCell ref="GA120:GD120"/>
    <mergeCell ref="GG120:GI120"/>
    <mergeCell ref="GJ120:GM120"/>
    <mergeCell ref="EN120:EP120"/>
    <mergeCell ref="EQ120:ET120"/>
    <mergeCell ref="EW120:EY120"/>
    <mergeCell ref="EZ120:FC120"/>
    <mergeCell ref="FF120:FH120"/>
    <mergeCell ref="FI120:FL120"/>
    <mergeCell ref="DM120:DO120"/>
    <mergeCell ref="DP120:DS120"/>
    <mergeCell ref="DV120:DX120"/>
    <mergeCell ref="DY120:EB120"/>
    <mergeCell ref="EE120:EG120"/>
    <mergeCell ref="EH120:EK120"/>
    <mergeCell ref="CL120:CN120"/>
    <mergeCell ref="CO120:CR120"/>
    <mergeCell ref="CU120:CW120"/>
    <mergeCell ref="CX120:DA120"/>
    <mergeCell ref="DD120:DF120"/>
    <mergeCell ref="DG120:DJ120"/>
    <mergeCell ref="BK120:BM120"/>
    <mergeCell ref="BN120:BQ120"/>
    <mergeCell ref="BT120:BV120"/>
    <mergeCell ref="BW120:BZ120"/>
    <mergeCell ref="CC120:CE120"/>
    <mergeCell ref="CF120:CI120"/>
    <mergeCell ref="AJ120:AL120"/>
    <mergeCell ref="AM120:AP120"/>
    <mergeCell ref="AS120:AU120"/>
    <mergeCell ref="AV120:AY120"/>
    <mergeCell ref="BB120:BD120"/>
    <mergeCell ref="BE120:BH120"/>
    <mergeCell ref="GP119:GR119"/>
    <mergeCell ref="GS119:GV119"/>
    <mergeCell ref="GY119:HA119"/>
    <mergeCell ref="HB119:HE119"/>
    <mergeCell ref="HH119:HJ119"/>
    <mergeCell ref="C120:O120"/>
    <mergeCell ref="Q120:T120"/>
    <mergeCell ref="U120:X120"/>
    <mergeCell ref="AA120:AC120"/>
    <mergeCell ref="AD120:AG120"/>
    <mergeCell ref="FO119:FQ119"/>
    <mergeCell ref="FR119:FU119"/>
    <mergeCell ref="FX119:FZ119"/>
    <mergeCell ref="GA119:GD119"/>
    <mergeCell ref="GG119:GI119"/>
    <mergeCell ref="GJ119:GM119"/>
    <mergeCell ref="EN119:EP119"/>
    <mergeCell ref="EQ119:ET119"/>
    <mergeCell ref="EW119:EY119"/>
    <mergeCell ref="EZ119:FC119"/>
    <mergeCell ref="FF119:FH119"/>
    <mergeCell ref="FI119:FL119"/>
    <mergeCell ref="DM119:DO119"/>
    <mergeCell ref="DP119:DS119"/>
    <mergeCell ref="DV119:DX119"/>
    <mergeCell ref="DY119:EB119"/>
    <mergeCell ref="EE119:EG119"/>
    <mergeCell ref="EH119:EK119"/>
    <mergeCell ref="CL119:CN119"/>
    <mergeCell ref="CO119:CR119"/>
    <mergeCell ref="CU119:CW119"/>
    <mergeCell ref="CX119:DA119"/>
    <mergeCell ref="DD119:DF119"/>
    <mergeCell ref="DG119:DJ119"/>
    <mergeCell ref="BK119:BM119"/>
    <mergeCell ref="BN119:BQ119"/>
    <mergeCell ref="BT119:BV119"/>
    <mergeCell ref="BW119:BZ119"/>
    <mergeCell ref="CC119:CE119"/>
    <mergeCell ref="CF119:CI119"/>
    <mergeCell ref="AJ119:AL119"/>
    <mergeCell ref="AM119:AP119"/>
    <mergeCell ref="AS119:AU119"/>
    <mergeCell ref="AV119:AY119"/>
    <mergeCell ref="BB119:BD119"/>
    <mergeCell ref="BE119:BH119"/>
    <mergeCell ref="GP118:GR118"/>
    <mergeCell ref="GS118:GV118"/>
    <mergeCell ref="GY118:HA118"/>
    <mergeCell ref="HB118:HE118"/>
    <mergeCell ref="HH118:HJ118"/>
    <mergeCell ref="C119:O119"/>
    <mergeCell ref="Q119:T119"/>
    <mergeCell ref="U119:X119"/>
    <mergeCell ref="AA119:AC119"/>
    <mergeCell ref="AD119:AG119"/>
    <mergeCell ref="FO118:FQ118"/>
    <mergeCell ref="FR118:FU118"/>
    <mergeCell ref="FX118:FZ118"/>
    <mergeCell ref="GA118:GD118"/>
    <mergeCell ref="GG118:GI118"/>
    <mergeCell ref="GJ118:GM118"/>
    <mergeCell ref="EN118:EP118"/>
    <mergeCell ref="EQ118:ET118"/>
    <mergeCell ref="EW118:EY118"/>
    <mergeCell ref="EZ118:FC118"/>
    <mergeCell ref="FF118:FH118"/>
    <mergeCell ref="FI118:FL118"/>
    <mergeCell ref="DM118:DO118"/>
    <mergeCell ref="DP118:DS118"/>
    <mergeCell ref="DV118:DX118"/>
    <mergeCell ref="DY118:EB118"/>
    <mergeCell ref="EE118:EG118"/>
    <mergeCell ref="EH118:EK118"/>
    <mergeCell ref="CL118:CN118"/>
    <mergeCell ref="CO118:CR118"/>
    <mergeCell ref="CU118:CW118"/>
    <mergeCell ref="CX118:DA118"/>
    <mergeCell ref="DD118:DF118"/>
    <mergeCell ref="DG118:DJ118"/>
    <mergeCell ref="BK118:BM118"/>
    <mergeCell ref="BN118:BQ118"/>
    <mergeCell ref="BT118:BV118"/>
    <mergeCell ref="BW118:BZ118"/>
    <mergeCell ref="CC118:CE118"/>
    <mergeCell ref="CF118:CI118"/>
    <mergeCell ref="AJ118:AL118"/>
    <mergeCell ref="AM118:AP118"/>
    <mergeCell ref="AS118:AU118"/>
    <mergeCell ref="AV118:AY118"/>
    <mergeCell ref="BB118:BD118"/>
    <mergeCell ref="BE118:BH118"/>
    <mergeCell ref="GO117:GR117"/>
    <mergeCell ref="GS117:GV117"/>
    <mergeCell ref="GX117:HA117"/>
    <mergeCell ref="HB117:HE117"/>
    <mergeCell ref="HG117:HJ117"/>
    <mergeCell ref="C118:O118"/>
    <mergeCell ref="Q118:T118"/>
    <mergeCell ref="U118:X118"/>
    <mergeCell ref="AA118:AC118"/>
    <mergeCell ref="AD118:AG118"/>
    <mergeCell ref="FN117:FQ117"/>
    <mergeCell ref="FR117:FU117"/>
    <mergeCell ref="FW117:FZ117"/>
    <mergeCell ref="GA117:GD117"/>
    <mergeCell ref="GF117:GI117"/>
    <mergeCell ref="GJ117:GM117"/>
    <mergeCell ref="EM117:EP117"/>
    <mergeCell ref="EQ117:ET117"/>
    <mergeCell ref="EV117:EY117"/>
    <mergeCell ref="EZ117:FC117"/>
    <mergeCell ref="FE117:FH117"/>
    <mergeCell ref="FI117:FL117"/>
    <mergeCell ref="DL117:DO117"/>
    <mergeCell ref="DP117:DS117"/>
    <mergeCell ref="DU117:DX117"/>
    <mergeCell ref="DY117:EB117"/>
    <mergeCell ref="ED117:EG117"/>
    <mergeCell ref="EH117:EK117"/>
    <mergeCell ref="CK117:CN117"/>
    <mergeCell ref="CO117:CR117"/>
    <mergeCell ref="CT117:CW117"/>
    <mergeCell ref="CX117:DA117"/>
    <mergeCell ref="DC117:DF117"/>
    <mergeCell ref="DG117:DJ117"/>
    <mergeCell ref="BJ117:BM117"/>
    <mergeCell ref="BN117:BQ117"/>
    <mergeCell ref="BS117:BV117"/>
    <mergeCell ref="BW117:BZ117"/>
    <mergeCell ref="CB117:CE117"/>
    <mergeCell ref="CF117:CI117"/>
    <mergeCell ref="AI117:AL117"/>
    <mergeCell ref="AM117:AP117"/>
    <mergeCell ref="AR117:AU117"/>
    <mergeCell ref="AV117:AY117"/>
    <mergeCell ref="BA117:BD117"/>
    <mergeCell ref="BE117:BH117"/>
    <mergeCell ref="GO115:GR115"/>
    <mergeCell ref="GS115:GV115"/>
    <mergeCell ref="GX115:HA115"/>
    <mergeCell ref="HB115:HE115"/>
    <mergeCell ref="HG115:HJ115"/>
    <mergeCell ref="C117:O117"/>
    <mergeCell ref="Q117:T117"/>
    <mergeCell ref="U117:X117"/>
    <mergeCell ref="Z117:AC117"/>
    <mergeCell ref="AD117:AG117"/>
    <mergeCell ref="FN115:FQ115"/>
    <mergeCell ref="FR115:FU115"/>
    <mergeCell ref="FW115:FZ115"/>
    <mergeCell ref="GA115:GD115"/>
    <mergeCell ref="GF115:GI115"/>
    <mergeCell ref="GJ115:GM115"/>
    <mergeCell ref="EM115:EP115"/>
    <mergeCell ref="EQ115:ET115"/>
    <mergeCell ref="EV115:EY115"/>
    <mergeCell ref="EZ115:FC115"/>
    <mergeCell ref="FE115:FH115"/>
    <mergeCell ref="FI115:FL115"/>
    <mergeCell ref="DL115:DO115"/>
    <mergeCell ref="DP115:DS115"/>
    <mergeCell ref="DU115:DX115"/>
    <mergeCell ref="DY115:EB115"/>
    <mergeCell ref="ED115:EG115"/>
    <mergeCell ref="EH115:EK115"/>
    <mergeCell ref="CK115:CN115"/>
    <mergeCell ref="CO115:CR115"/>
    <mergeCell ref="CT115:CW115"/>
    <mergeCell ref="CX115:DA115"/>
    <mergeCell ref="DC115:DF115"/>
    <mergeCell ref="DG115:DJ115"/>
    <mergeCell ref="BJ115:BM115"/>
    <mergeCell ref="BN115:BQ115"/>
    <mergeCell ref="BS115:BV115"/>
    <mergeCell ref="BW115:BZ115"/>
    <mergeCell ref="CB115:CE115"/>
    <mergeCell ref="CF115:CI115"/>
    <mergeCell ref="AI115:AL115"/>
    <mergeCell ref="AM115:AP115"/>
    <mergeCell ref="AR115:AU115"/>
    <mergeCell ref="AV115:AY115"/>
    <mergeCell ref="BA115:BD115"/>
    <mergeCell ref="BE115:BH115"/>
    <mergeCell ref="GO113:GR113"/>
    <mergeCell ref="GS113:GT113"/>
    <mergeCell ref="GX113:HA113"/>
    <mergeCell ref="HB113:HC113"/>
    <mergeCell ref="HG113:HJ113"/>
    <mergeCell ref="I115:O115"/>
    <mergeCell ref="Q115:T115"/>
    <mergeCell ref="U115:X115"/>
    <mergeCell ref="Z115:AC115"/>
    <mergeCell ref="AD115:AG115"/>
    <mergeCell ref="FN113:FQ113"/>
    <mergeCell ref="FR113:FS113"/>
    <mergeCell ref="FW113:FZ113"/>
    <mergeCell ref="GA113:GB113"/>
    <mergeCell ref="GF113:GI113"/>
    <mergeCell ref="GJ113:GK113"/>
    <mergeCell ref="EM113:EP113"/>
    <mergeCell ref="EQ113:ER113"/>
    <mergeCell ref="EV113:EY113"/>
    <mergeCell ref="EZ113:FA113"/>
    <mergeCell ref="FE113:FH113"/>
    <mergeCell ref="FI113:FJ113"/>
    <mergeCell ref="DL113:DO113"/>
    <mergeCell ref="DP113:DQ113"/>
    <mergeCell ref="DU113:DX113"/>
    <mergeCell ref="DY113:DZ113"/>
    <mergeCell ref="ED113:EG113"/>
    <mergeCell ref="EH113:EI113"/>
    <mergeCell ref="CK113:CN113"/>
    <mergeCell ref="CO113:CP113"/>
    <mergeCell ref="CT113:CW113"/>
    <mergeCell ref="CX113:CY113"/>
    <mergeCell ref="DC113:DF113"/>
    <mergeCell ref="DG113:DH113"/>
    <mergeCell ref="BJ113:BM113"/>
    <mergeCell ref="BN113:BO113"/>
    <mergeCell ref="BS113:BV113"/>
    <mergeCell ref="BW113:BX113"/>
    <mergeCell ref="CB113:CE113"/>
    <mergeCell ref="CF113:CG113"/>
    <mergeCell ref="AI113:AL113"/>
    <mergeCell ref="AM113:AN113"/>
    <mergeCell ref="AR113:AU113"/>
    <mergeCell ref="AV113:AW113"/>
    <mergeCell ref="BA113:BD113"/>
    <mergeCell ref="BE113:BF113"/>
    <mergeCell ref="C113:H113"/>
    <mergeCell ref="J113:L113"/>
    <mergeCell ref="Q113:T113"/>
    <mergeCell ref="U113:V113"/>
    <mergeCell ref="Z113:AC113"/>
    <mergeCell ref="AD113:AE113"/>
    <mergeCell ref="GJ112:GK112"/>
    <mergeCell ref="GO112:GR112"/>
    <mergeCell ref="GS112:GT112"/>
    <mergeCell ref="GX112:HA112"/>
    <mergeCell ref="HB112:HC112"/>
    <mergeCell ref="HG112:HJ112"/>
    <mergeCell ref="FI112:FJ112"/>
    <mergeCell ref="FN112:FQ112"/>
    <mergeCell ref="FR112:FS112"/>
    <mergeCell ref="FW112:FZ112"/>
    <mergeCell ref="GA112:GB112"/>
    <mergeCell ref="GF112:GI112"/>
    <mergeCell ref="EH112:EI112"/>
    <mergeCell ref="EM112:EP112"/>
    <mergeCell ref="EQ112:ER112"/>
    <mergeCell ref="EV112:EY112"/>
    <mergeCell ref="EZ112:FA112"/>
    <mergeCell ref="FE112:FH112"/>
    <mergeCell ref="DG112:DH112"/>
    <mergeCell ref="DL112:DO112"/>
    <mergeCell ref="DP112:DQ112"/>
    <mergeCell ref="DU112:DX112"/>
    <mergeCell ref="DY112:DZ112"/>
    <mergeCell ref="ED112:EG112"/>
    <mergeCell ref="CF112:CG112"/>
    <mergeCell ref="CK112:CN112"/>
    <mergeCell ref="CO112:CP112"/>
    <mergeCell ref="CT112:CW112"/>
    <mergeCell ref="CX112:CY112"/>
    <mergeCell ref="DC112:DF112"/>
    <mergeCell ref="BE112:BF112"/>
    <mergeCell ref="BJ112:BM112"/>
    <mergeCell ref="BN112:BO112"/>
    <mergeCell ref="BS112:BV112"/>
    <mergeCell ref="BW112:BX112"/>
    <mergeCell ref="CB112:CE112"/>
    <mergeCell ref="AD112:AE112"/>
    <mergeCell ref="AI112:AL112"/>
    <mergeCell ref="AM112:AN112"/>
    <mergeCell ref="AR112:AU112"/>
    <mergeCell ref="AV112:AW112"/>
    <mergeCell ref="BA112:BD112"/>
    <mergeCell ref="GO111:GR111"/>
    <mergeCell ref="GS111:GT111"/>
    <mergeCell ref="GX111:HA111"/>
    <mergeCell ref="HB111:HC111"/>
    <mergeCell ref="HG111:HJ111"/>
    <mergeCell ref="C112:H112"/>
    <mergeCell ref="J112:L112"/>
    <mergeCell ref="Q112:T112"/>
    <mergeCell ref="U112:V112"/>
    <mergeCell ref="Z112:AC112"/>
    <mergeCell ref="FN111:FQ111"/>
    <mergeCell ref="FR111:FS111"/>
    <mergeCell ref="FW111:FZ111"/>
    <mergeCell ref="GA111:GB111"/>
    <mergeCell ref="GF111:GI111"/>
    <mergeCell ref="GJ111:GK111"/>
    <mergeCell ref="EM111:EP111"/>
    <mergeCell ref="EQ111:ER111"/>
    <mergeCell ref="EV111:EY111"/>
    <mergeCell ref="EZ111:FA111"/>
    <mergeCell ref="FE111:FH111"/>
    <mergeCell ref="FI111:FJ111"/>
    <mergeCell ref="DL111:DO111"/>
    <mergeCell ref="DP111:DQ111"/>
    <mergeCell ref="DU111:DX111"/>
    <mergeCell ref="DY111:DZ111"/>
    <mergeCell ref="ED111:EG111"/>
    <mergeCell ref="EH111:EI111"/>
    <mergeCell ref="CK111:CN111"/>
    <mergeCell ref="CO111:CP111"/>
    <mergeCell ref="CT111:CW111"/>
    <mergeCell ref="CX111:CY111"/>
    <mergeCell ref="DC111:DF111"/>
    <mergeCell ref="DG111:DH111"/>
    <mergeCell ref="BJ111:BM111"/>
    <mergeCell ref="BN111:BO111"/>
    <mergeCell ref="BS111:BV111"/>
    <mergeCell ref="BW111:BX111"/>
    <mergeCell ref="CB111:CE111"/>
    <mergeCell ref="CF111:CG111"/>
    <mergeCell ref="AI111:AL111"/>
    <mergeCell ref="AM111:AN111"/>
    <mergeCell ref="AR111:AU111"/>
    <mergeCell ref="AV111:AW111"/>
    <mergeCell ref="BA111:BD111"/>
    <mergeCell ref="BE111:BF111"/>
    <mergeCell ref="C111:H111"/>
    <mergeCell ref="J111:L111"/>
    <mergeCell ref="Q111:T111"/>
    <mergeCell ref="U111:V111"/>
    <mergeCell ref="Z111:AC111"/>
    <mergeCell ref="AD111:AE111"/>
    <mergeCell ref="GJ109:GK109"/>
    <mergeCell ref="GO109:GR109"/>
    <mergeCell ref="GS109:GT109"/>
    <mergeCell ref="GX109:HA109"/>
    <mergeCell ref="HB109:HC109"/>
    <mergeCell ref="HG109:HJ109"/>
    <mergeCell ref="FI109:FJ109"/>
    <mergeCell ref="FN109:FQ109"/>
    <mergeCell ref="FR109:FS109"/>
    <mergeCell ref="FW109:FZ109"/>
    <mergeCell ref="GA109:GB109"/>
    <mergeCell ref="GF109:GI109"/>
    <mergeCell ref="EH109:EI109"/>
    <mergeCell ref="EM109:EP109"/>
    <mergeCell ref="EQ109:ER109"/>
    <mergeCell ref="EV109:EY109"/>
    <mergeCell ref="EZ109:FA109"/>
    <mergeCell ref="FE109:FH109"/>
    <mergeCell ref="DG109:DH109"/>
    <mergeCell ref="DL109:DO109"/>
    <mergeCell ref="DP109:DQ109"/>
    <mergeCell ref="DU109:DX109"/>
    <mergeCell ref="DY109:DZ109"/>
    <mergeCell ref="ED109:EG109"/>
    <mergeCell ref="CF109:CG109"/>
    <mergeCell ref="CK109:CN109"/>
    <mergeCell ref="CO109:CP109"/>
    <mergeCell ref="CT109:CW109"/>
    <mergeCell ref="CX109:CY109"/>
    <mergeCell ref="DC109:DF109"/>
    <mergeCell ref="BE109:BF109"/>
    <mergeCell ref="BJ109:BM109"/>
    <mergeCell ref="BN109:BO109"/>
    <mergeCell ref="BS109:BV109"/>
    <mergeCell ref="BW109:BX109"/>
    <mergeCell ref="CB109:CE109"/>
    <mergeCell ref="AD109:AE109"/>
    <mergeCell ref="AI109:AL109"/>
    <mergeCell ref="AM109:AN109"/>
    <mergeCell ref="AR109:AU109"/>
    <mergeCell ref="AV109:AW109"/>
    <mergeCell ref="BA109:BD109"/>
    <mergeCell ref="GO108:GR108"/>
    <mergeCell ref="GS108:GT108"/>
    <mergeCell ref="GX108:HA108"/>
    <mergeCell ref="HB108:HC108"/>
    <mergeCell ref="HG108:HJ108"/>
    <mergeCell ref="C109:H109"/>
    <mergeCell ref="J109:L109"/>
    <mergeCell ref="Q109:T109"/>
    <mergeCell ref="U109:V109"/>
    <mergeCell ref="Z109:AC109"/>
    <mergeCell ref="FN108:FQ108"/>
    <mergeCell ref="FR108:FS108"/>
    <mergeCell ref="FW108:FZ108"/>
    <mergeCell ref="GA108:GB108"/>
    <mergeCell ref="GF108:GI108"/>
    <mergeCell ref="GJ108:GK108"/>
    <mergeCell ref="EM108:EP108"/>
    <mergeCell ref="EQ108:ER108"/>
    <mergeCell ref="EV108:EY108"/>
    <mergeCell ref="EZ108:FA108"/>
    <mergeCell ref="FE108:FH108"/>
    <mergeCell ref="FI108:FJ108"/>
    <mergeCell ref="DL108:DO108"/>
    <mergeCell ref="DP108:DQ108"/>
    <mergeCell ref="DU108:DX108"/>
    <mergeCell ref="DY108:DZ108"/>
    <mergeCell ref="ED108:EG108"/>
    <mergeCell ref="EH108:EI108"/>
    <mergeCell ref="CK108:CN108"/>
    <mergeCell ref="CO108:CP108"/>
    <mergeCell ref="CT108:CW108"/>
    <mergeCell ref="CX108:CY108"/>
    <mergeCell ref="DC108:DF108"/>
    <mergeCell ref="DG108:DH108"/>
    <mergeCell ref="BJ108:BM108"/>
    <mergeCell ref="BN108:BO108"/>
    <mergeCell ref="BS108:BV108"/>
    <mergeCell ref="BW108:BX108"/>
    <mergeCell ref="CB108:CE108"/>
    <mergeCell ref="CF108:CG108"/>
    <mergeCell ref="AI108:AL108"/>
    <mergeCell ref="AM108:AN108"/>
    <mergeCell ref="AR108:AU108"/>
    <mergeCell ref="AV108:AW108"/>
    <mergeCell ref="BA108:BD108"/>
    <mergeCell ref="BE108:BF108"/>
    <mergeCell ref="C108:H108"/>
    <mergeCell ref="J108:L108"/>
    <mergeCell ref="Q108:T108"/>
    <mergeCell ref="U108:V108"/>
    <mergeCell ref="Z108:AC108"/>
    <mergeCell ref="AD108:AE108"/>
    <mergeCell ref="GJ107:GK107"/>
    <mergeCell ref="GO107:GR107"/>
    <mergeCell ref="GS107:GT107"/>
    <mergeCell ref="GX107:HA107"/>
    <mergeCell ref="HB107:HC107"/>
    <mergeCell ref="HG107:HJ107"/>
    <mergeCell ref="FI107:FJ107"/>
    <mergeCell ref="FN107:FQ107"/>
    <mergeCell ref="FR107:FS107"/>
    <mergeCell ref="FW107:FZ107"/>
    <mergeCell ref="GA107:GB107"/>
    <mergeCell ref="GF107:GI107"/>
    <mergeCell ref="EH107:EI107"/>
    <mergeCell ref="EM107:EP107"/>
    <mergeCell ref="EQ107:ER107"/>
    <mergeCell ref="EV107:EY107"/>
    <mergeCell ref="EZ107:FA107"/>
    <mergeCell ref="FE107:FH107"/>
    <mergeCell ref="DG107:DH107"/>
    <mergeCell ref="DL107:DO107"/>
    <mergeCell ref="DP107:DQ107"/>
    <mergeCell ref="DU107:DX107"/>
    <mergeCell ref="DY107:DZ107"/>
    <mergeCell ref="ED107:EG107"/>
    <mergeCell ref="CF107:CG107"/>
    <mergeCell ref="CK107:CN107"/>
    <mergeCell ref="CO107:CP107"/>
    <mergeCell ref="CT107:CW107"/>
    <mergeCell ref="CX107:CY107"/>
    <mergeCell ref="DC107:DF107"/>
    <mergeCell ref="BE107:BF107"/>
    <mergeCell ref="BJ107:BM107"/>
    <mergeCell ref="BN107:BO107"/>
    <mergeCell ref="BS107:BV107"/>
    <mergeCell ref="BW107:BX107"/>
    <mergeCell ref="CB107:CE107"/>
    <mergeCell ref="AD107:AE107"/>
    <mergeCell ref="AI107:AL107"/>
    <mergeCell ref="AM107:AN107"/>
    <mergeCell ref="AR107:AU107"/>
    <mergeCell ref="AV107:AW107"/>
    <mergeCell ref="BA107:BD107"/>
    <mergeCell ref="GO105:GR105"/>
    <mergeCell ref="GS105:GT105"/>
    <mergeCell ref="GX105:HA105"/>
    <mergeCell ref="HB105:HC105"/>
    <mergeCell ref="HG105:HJ105"/>
    <mergeCell ref="C107:H107"/>
    <mergeCell ref="J107:L107"/>
    <mergeCell ref="Q107:T107"/>
    <mergeCell ref="U107:V107"/>
    <mergeCell ref="Z107:AC107"/>
    <mergeCell ref="FN105:FQ105"/>
    <mergeCell ref="FR105:FS105"/>
    <mergeCell ref="FW105:FZ105"/>
    <mergeCell ref="GA105:GB105"/>
    <mergeCell ref="GF105:GI105"/>
    <mergeCell ref="GJ105:GK105"/>
    <mergeCell ref="EM105:EP105"/>
    <mergeCell ref="EQ105:ER105"/>
    <mergeCell ref="EV105:EY105"/>
    <mergeCell ref="EZ105:FA105"/>
    <mergeCell ref="FE105:FH105"/>
    <mergeCell ref="FI105:FJ105"/>
    <mergeCell ref="DL105:DO105"/>
    <mergeCell ref="DP105:DQ105"/>
    <mergeCell ref="DU105:DX105"/>
    <mergeCell ref="DY105:DZ105"/>
    <mergeCell ref="ED105:EG105"/>
    <mergeCell ref="EH105:EI105"/>
    <mergeCell ref="CK105:CN105"/>
    <mergeCell ref="CO105:CP105"/>
    <mergeCell ref="CT105:CW105"/>
    <mergeCell ref="CX105:CY105"/>
    <mergeCell ref="DC105:DF105"/>
    <mergeCell ref="DG105:DH105"/>
    <mergeCell ref="BJ105:BM105"/>
    <mergeCell ref="BN105:BO105"/>
    <mergeCell ref="BS105:BV105"/>
    <mergeCell ref="BW105:BX105"/>
    <mergeCell ref="CB105:CE105"/>
    <mergeCell ref="CF105:CG105"/>
    <mergeCell ref="AI105:AL105"/>
    <mergeCell ref="AM105:AN105"/>
    <mergeCell ref="AR105:AU105"/>
    <mergeCell ref="AV105:AW105"/>
    <mergeCell ref="BA105:BD105"/>
    <mergeCell ref="BE105:BF105"/>
    <mergeCell ref="C105:H105"/>
    <mergeCell ref="J105:L105"/>
    <mergeCell ref="Q105:T105"/>
    <mergeCell ref="U105:V105"/>
    <mergeCell ref="Z105:AC105"/>
    <mergeCell ref="AD105:AE105"/>
    <mergeCell ref="GJ100:GK100"/>
    <mergeCell ref="GP100:GR100"/>
    <mergeCell ref="GS100:GT100"/>
    <mergeCell ref="GY100:HA100"/>
    <mergeCell ref="HB100:HC100"/>
    <mergeCell ref="HH100:HJ100"/>
    <mergeCell ref="FI100:FJ100"/>
    <mergeCell ref="FO100:FQ100"/>
    <mergeCell ref="FR100:FS100"/>
    <mergeCell ref="FX100:FZ100"/>
    <mergeCell ref="GA100:GB100"/>
    <mergeCell ref="GG100:GI100"/>
    <mergeCell ref="EH100:EI100"/>
    <mergeCell ref="EN100:EP100"/>
    <mergeCell ref="EQ100:ER100"/>
    <mergeCell ref="EW100:EY100"/>
    <mergeCell ref="EZ100:FA100"/>
    <mergeCell ref="FF100:FH100"/>
    <mergeCell ref="DG100:DH100"/>
    <mergeCell ref="DM100:DO100"/>
    <mergeCell ref="DP100:DQ100"/>
    <mergeCell ref="DV100:DX100"/>
    <mergeCell ref="DY100:DZ100"/>
    <mergeCell ref="EE100:EG100"/>
    <mergeCell ref="CF100:CG100"/>
    <mergeCell ref="CL100:CN100"/>
    <mergeCell ref="CO100:CP100"/>
    <mergeCell ref="CU100:CW100"/>
    <mergeCell ref="CX100:CY100"/>
    <mergeCell ref="DD100:DF100"/>
    <mergeCell ref="BE100:BF100"/>
    <mergeCell ref="BK100:BM100"/>
    <mergeCell ref="BN100:BO100"/>
    <mergeCell ref="BT100:BV100"/>
    <mergeCell ref="BW100:BX100"/>
    <mergeCell ref="CC100:CE100"/>
    <mergeCell ref="HH99:HJ99"/>
    <mergeCell ref="Q100:R100"/>
    <mergeCell ref="U100:V100"/>
    <mergeCell ref="AA100:AC100"/>
    <mergeCell ref="AD100:AE100"/>
    <mergeCell ref="AJ100:AL100"/>
    <mergeCell ref="AM100:AN100"/>
    <mergeCell ref="AS100:AU100"/>
    <mergeCell ref="AV100:AW100"/>
    <mergeCell ref="BB100:BD100"/>
    <mergeCell ref="GG99:GI99"/>
    <mergeCell ref="GJ99:GK99"/>
    <mergeCell ref="GP99:GR99"/>
    <mergeCell ref="GS99:GT99"/>
    <mergeCell ref="GY99:HA99"/>
    <mergeCell ref="HB99:HC99"/>
    <mergeCell ref="FF99:FH99"/>
    <mergeCell ref="FI99:FJ99"/>
    <mergeCell ref="FO99:FQ99"/>
    <mergeCell ref="FR99:FS99"/>
    <mergeCell ref="FX99:FZ99"/>
    <mergeCell ref="GA99:GB99"/>
    <mergeCell ref="EE99:EG99"/>
    <mergeCell ref="EH99:EI99"/>
    <mergeCell ref="EN99:EP99"/>
    <mergeCell ref="EQ99:ER99"/>
    <mergeCell ref="EW99:EY99"/>
    <mergeCell ref="EZ99:FA99"/>
    <mergeCell ref="DD99:DF99"/>
    <mergeCell ref="DG99:DH99"/>
    <mergeCell ref="DM99:DO99"/>
    <mergeCell ref="DP99:DQ99"/>
    <mergeCell ref="DV99:DX99"/>
    <mergeCell ref="DY99:DZ99"/>
    <mergeCell ref="CC99:CE99"/>
    <mergeCell ref="CF99:CG99"/>
    <mergeCell ref="CL99:CN99"/>
    <mergeCell ref="CO99:CP99"/>
    <mergeCell ref="CU99:CW99"/>
    <mergeCell ref="CX99:CY99"/>
    <mergeCell ref="BB99:BD99"/>
    <mergeCell ref="BE99:BF99"/>
    <mergeCell ref="BK99:BM99"/>
    <mergeCell ref="BN99:BO99"/>
    <mergeCell ref="BT99:BV99"/>
    <mergeCell ref="BW99:BX99"/>
    <mergeCell ref="HB91:HC91"/>
    <mergeCell ref="HH91:HJ91"/>
    <mergeCell ref="Q99:R99"/>
    <mergeCell ref="U99:V99"/>
    <mergeCell ref="AA99:AC99"/>
    <mergeCell ref="AD99:AE99"/>
    <mergeCell ref="AJ99:AL99"/>
    <mergeCell ref="AM99:AN99"/>
    <mergeCell ref="AS99:AU99"/>
    <mergeCell ref="AV99:AW99"/>
    <mergeCell ref="GA91:GB91"/>
    <mergeCell ref="GG91:GI91"/>
    <mergeCell ref="GJ91:GK91"/>
    <mergeCell ref="GP91:GR91"/>
    <mergeCell ref="GS91:GT91"/>
    <mergeCell ref="GY91:HA91"/>
    <mergeCell ref="EZ91:FA91"/>
    <mergeCell ref="FF91:FH91"/>
    <mergeCell ref="FI91:FJ91"/>
    <mergeCell ref="FO91:FQ91"/>
    <mergeCell ref="FR91:FS91"/>
    <mergeCell ref="FX91:FZ91"/>
    <mergeCell ref="DY91:DZ91"/>
    <mergeCell ref="EE91:EG91"/>
    <mergeCell ref="EH91:EI91"/>
    <mergeCell ref="EN91:EP91"/>
    <mergeCell ref="EQ91:ER91"/>
    <mergeCell ref="EW91:EY91"/>
    <mergeCell ref="CX91:CY91"/>
    <mergeCell ref="DD91:DF91"/>
    <mergeCell ref="DG91:DH91"/>
    <mergeCell ref="DM91:DO91"/>
    <mergeCell ref="DP91:DQ91"/>
    <mergeCell ref="DV91:DX91"/>
    <mergeCell ref="BW91:BX91"/>
    <mergeCell ref="CC91:CE91"/>
    <mergeCell ref="CF91:CG91"/>
    <mergeCell ref="CL91:CN91"/>
    <mergeCell ref="CO91:CP91"/>
    <mergeCell ref="CU91:CW91"/>
    <mergeCell ref="AV91:AW91"/>
    <mergeCell ref="BB91:BD91"/>
    <mergeCell ref="BE91:BF91"/>
    <mergeCell ref="BK91:BM91"/>
    <mergeCell ref="BN91:BO91"/>
    <mergeCell ref="BT91:BV91"/>
    <mergeCell ref="GY90:HA90"/>
    <mergeCell ref="HB90:HC90"/>
    <mergeCell ref="HH90:HJ90"/>
    <mergeCell ref="Q91:R91"/>
    <mergeCell ref="U91:V91"/>
    <mergeCell ref="AA91:AC91"/>
    <mergeCell ref="AD91:AE91"/>
    <mergeCell ref="AJ91:AL91"/>
    <mergeCell ref="AM91:AN91"/>
    <mergeCell ref="AS91:AU91"/>
    <mergeCell ref="FX90:FZ90"/>
    <mergeCell ref="GA90:GB90"/>
    <mergeCell ref="GG90:GI90"/>
    <mergeCell ref="GJ90:GK90"/>
    <mergeCell ref="GP90:GR90"/>
    <mergeCell ref="GS90:GT90"/>
    <mergeCell ref="EW90:EY90"/>
    <mergeCell ref="EZ90:FA90"/>
    <mergeCell ref="FF90:FH90"/>
    <mergeCell ref="FI90:FJ90"/>
    <mergeCell ref="FO90:FQ90"/>
    <mergeCell ref="FR90:FS90"/>
    <mergeCell ref="DV90:DX90"/>
    <mergeCell ref="DY90:DZ90"/>
    <mergeCell ref="EE90:EG90"/>
    <mergeCell ref="EH90:EI90"/>
    <mergeCell ref="EN90:EP90"/>
    <mergeCell ref="EQ90:ER90"/>
    <mergeCell ref="CU90:CW90"/>
    <mergeCell ref="CX90:CY90"/>
    <mergeCell ref="DD90:DF90"/>
    <mergeCell ref="DG90:DH90"/>
    <mergeCell ref="DM90:DO90"/>
    <mergeCell ref="DP90:DQ90"/>
    <mergeCell ref="BT90:BV90"/>
    <mergeCell ref="BW90:BX90"/>
    <mergeCell ref="CC90:CE90"/>
    <mergeCell ref="CF90:CG90"/>
    <mergeCell ref="CL90:CN90"/>
    <mergeCell ref="CO90:CP90"/>
    <mergeCell ref="AS90:AU90"/>
    <mergeCell ref="AV90:AW90"/>
    <mergeCell ref="BB90:BD90"/>
    <mergeCell ref="BE90:BF90"/>
    <mergeCell ref="BK90:BM90"/>
    <mergeCell ref="BN90:BO90"/>
    <mergeCell ref="Q90:R90"/>
    <mergeCell ref="U90:V90"/>
    <mergeCell ref="AA90:AC90"/>
    <mergeCell ref="AD90:AE90"/>
    <mergeCell ref="AJ90:AL90"/>
    <mergeCell ref="AM90:AN90"/>
    <mergeCell ref="GJ82:GK82"/>
    <mergeCell ref="GP82:GR82"/>
    <mergeCell ref="GS82:GT82"/>
    <mergeCell ref="GY82:HA82"/>
    <mergeCell ref="HB82:HC82"/>
    <mergeCell ref="HH82:HJ82"/>
    <mergeCell ref="FI82:FJ82"/>
    <mergeCell ref="FO82:FQ82"/>
    <mergeCell ref="FR82:FS82"/>
    <mergeCell ref="FX82:FZ82"/>
    <mergeCell ref="GA82:GB82"/>
    <mergeCell ref="GG82:GI82"/>
    <mergeCell ref="EH82:EI82"/>
    <mergeCell ref="EN82:EP82"/>
    <mergeCell ref="EQ82:ER82"/>
    <mergeCell ref="EW82:EY82"/>
    <mergeCell ref="EZ82:FA82"/>
    <mergeCell ref="FF82:FH82"/>
    <mergeCell ref="DG82:DH82"/>
    <mergeCell ref="DM82:DO82"/>
    <mergeCell ref="DP82:DQ82"/>
    <mergeCell ref="DV82:DX82"/>
    <mergeCell ref="DY82:DZ82"/>
    <mergeCell ref="EE82:EG82"/>
    <mergeCell ref="CF82:CG82"/>
    <mergeCell ref="CL82:CN82"/>
    <mergeCell ref="CO82:CP82"/>
    <mergeCell ref="CU82:CW82"/>
    <mergeCell ref="CX82:CY82"/>
    <mergeCell ref="DD82:DF82"/>
    <mergeCell ref="BE82:BF82"/>
    <mergeCell ref="BK82:BM82"/>
    <mergeCell ref="BN82:BO82"/>
    <mergeCell ref="BT82:BV82"/>
    <mergeCell ref="BW82:BX82"/>
    <mergeCell ref="CC82:CE82"/>
    <mergeCell ref="HH81:HJ81"/>
    <mergeCell ref="Q82:R82"/>
    <mergeCell ref="U82:V82"/>
    <mergeCell ref="AA82:AC82"/>
    <mergeCell ref="AD82:AE82"/>
    <mergeCell ref="AJ82:AL82"/>
    <mergeCell ref="AM82:AN82"/>
    <mergeCell ref="AS82:AU82"/>
    <mergeCell ref="AV82:AW82"/>
    <mergeCell ref="BB82:BD82"/>
    <mergeCell ref="GG81:GI81"/>
    <mergeCell ref="GJ81:GK81"/>
    <mergeCell ref="GP81:GR81"/>
    <mergeCell ref="GS81:GT81"/>
    <mergeCell ref="GY81:HA81"/>
    <mergeCell ref="HB81:HC81"/>
    <mergeCell ref="FF81:FH81"/>
    <mergeCell ref="FI81:FJ81"/>
    <mergeCell ref="FO81:FQ81"/>
    <mergeCell ref="FR81:FS81"/>
    <mergeCell ref="FX81:FZ81"/>
    <mergeCell ref="GA81:GB81"/>
    <mergeCell ref="EE81:EG81"/>
    <mergeCell ref="EH81:EI81"/>
    <mergeCell ref="EN81:EP81"/>
    <mergeCell ref="EQ81:ER81"/>
    <mergeCell ref="EW81:EY81"/>
    <mergeCell ref="EZ81:FA81"/>
    <mergeCell ref="DD81:DF81"/>
    <mergeCell ref="DG81:DH81"/>
    <mergeCell ref="DM81:DO81"/>
    <mergeCell ref="DP81:DQ81"/>
    <mergeCell ref="DV81:DX81"/>
    <mergeCell ref="DY81:DZ81"/>
    <mergeCell ref="CC81:CE81"/>
    <mergeCell ref="CF81:CG81"/>
    <mergeCell ref="CL81:CN81"/>
    <mergeCell ref="CO81:CP81"/>
    <mergeCell ref="CU81:CW81"/>
    <mergeCell ref="CX81:CY81"/>
    <mergeCell ref="BB81:BD81"/>
    <mergeCell ref="BE81:BF81"/>
    <mergeCell ref="BK81:BM81"/>
    <mergeCell ref="BN81:BO81"/>
    <mergeCell ref="BT81:BV81"/>
    <mergeCell ref="BW81:BX81"/>
    <mergeCell ref="HB73:HC73"/>
    <mergeCell ref="HH73:HJ73"/>
    <mergeCell ref="Q81:R81"/>
    <mergeCell ref="U81:V81"/>
    <mergeCell ref="AA81:AC81"/>
    <mergeCell ref="AD81:AE81"/>
    <mergeCell ref="AJ81:AL81"/>
    <mergeCell ref="AM81:AN81"/>
    <mergeCell ref="AS81:AU81"/>
    <mergeCell ref="AV81:AW81"/>
    <mergeCell ref="GA73:GB73"/>
    <mergeCell ref="GG73:GI73"/>
    <mergeCell ref="GJ73:GK73"/>
    <mergeCell ref="GP73:GR73"/>
    <mergeCell ref="GS73:GT73"/>
    <mergeCell ref="GY73:HA73"/>
    <mergeCell ref="EZ73:FA73"/>
    <mergeCell ref="FF73:FH73"/>
    <mergeCell ref="FI73:FJ73"/>
    <mergeCell ref="FO73:FQ73"/>
    <mergeCell ref="FR73:FS73"/>
    <mergeCell ref="FX73:FZ73"/>
    <mergeCell ref="DY73:DZ73"/>
    <mergeCell ref="EE73:EG73"/>
    <mergeCell ref="EH73:EI73"/>
    <mergeCell ref="EN73:EP73"/>
    <mergeCell ref="EQ73:ER73"/>
    <mergeCell ref="EW73:EY73"/>
    <mergeCell ref="CX73:CY73"/>
    <mergeCell ref="DD73:DF73"/>
    <mergeCell ref="DG73:DH73"/>
    <mergeCell ref="DM73:DO73"/>
    <mergeCell ref="DP73:DQ73"/>
    <mergeCell ref="DV73:DX73"/>
    <mergeCell ref="BW73:BX73"/>
    <mergeCell ref="CC73:CE73"/>
    <mergeCell ref="CF73:CG73"/>
    <mergeCell ref="CL73:CN73"/>
    <mergeCell ref="CO73:CP73"/>
    <mergeCell ref="CU73:CW73"/>
    <mergeCell ref="AV73:AW73"/>
    <mergeCell ref="BB73:BD73"/>
    <mergeCell ref="BE73:BF73"/>
    <mergeCell ref="BK73:BM73"/>
    <mergeCell ref="BN73:BO73"/>
    <mergeCell ref="BT73:BV73"/>
    <mergeCell ref="GY72:HA72"/>
    <mergeCell ref="HB72:HC72"/>
    <mergeCell ref="HH72:HJ72"/>
    <mergeCell ref="Q73:R73"/>
    <mergeCell ref="U73:V73"/>
    <mergeCell ref="AA73:AC73"/>
    <mergeCell ref="AD73:AE73"/>
    <mergeCell ref="AJ73:AL73"/>
    <mergeCell ref="AM73:AN73"/>
    <mergeCell ref="AS73:AU73"/>
    <mergeCell ref="FX72:FZ72"/>
    <mergeCell ref="GA72:GB72"/>
    <mergeCell ref="GG72:GI72"/>
    <mergeCell ref="GJ72:GK72"/>
    <mergeCell ref="GP72:GR72"/>
    <mergeCell ref="GS72:GT72"/>
    <mergeCell ref="EW72:EY72"/>
    <mergeCell ref="EZ72:FA72"/>
    <mergeCell ref="FF72:FH72"/>
    <mergeCell ref="FI72:FJ72"/>
    <mergeCell ref="FO72:FQ72"/>
    <mergeCell ref="FR72:FS72"/>
    <mergeCell ref="DV72:DX72"/>
    <mergeCell ref="DY72:DZ72"/>
    <mergeCell ref="EE72:EG72"/>
    <mergeCell ref="EH72:EI72"/>
    <mergeCell ref="EN72:EP72"/>
    <mergeCell ref="EQ72:ER72"/>
    <mergeCell ref="CU72:CW72"/>
    <mergeCell ref="CX72:CY72"/>
    <mergeCell ref="DD72:DF72"/>
    <mergeCell ref="DG72:DH72"/>
    <mergeCell ref="DM72:DO72"/>
    <mergeCell ref="DP72:DQ72"/>
    <mergeCell ref="BT72:BV72"/>
    <mergeCell ref="BW72:BX72"/>
    <mergeCell ref="CC72:CE72"/>
    <mergeCell ref="CF72:CG72"/>
    <mergeCell ref="CL72:CN72"/>
    <mergeCell ref="CO72:CP72"/>
    <mergeCell ref="AS72:AU72"/>
    <mergeCell ref="AV72:AW72"/>
    <mergeCell ref="BB72:BD72"/>
    <mergeCell ref="BE72:BF72"/>
    <mergeCell ref="BK72:BM72"/>
    <mergeCell ref="BN72:BO72"/>
    <mergeCell ref="Q72:R72"/>
    <mergeCell ref="U72:V72"/>
    <mergeCell ref="AA72:AC72"/>
    <mergeCell ref="AD72:AE72"/>
    <mergeCell ref="AJ72:AL72"/>
    <mergeCell ref="AM72:AN72"/>
    <mergeCell ref="HJ6:HJ7"/>
    <mergeCell ref="HL6:HL7"/>
    <mergeCell ref="HM6:HM7"/>
    <mergeCell ref="HN6:HN7"/>
    <mergeCell ref="HO6:HO7"/>
    <mergeCell ref="B10:T10"/>
    <mergeCell ref="HA6:HA7"/>
    <mergeCell ref="HB6:HB7"/>
    <mergeCell ref="HC6:HC7"/>
    <mergeCell ref="HD6:HD7"/>
    <mergeCell ref="GM6:GM7"/>
    <mergeCell ref="GN6:GQ6"/>
    <mergeCell ref="HE6:HE7"/>
    <mergeCell ref="HF6:HI6"/>
    <mergeCell ref="GR6:GR7"/>
    <mergeCell ref="GS6:GS7"/>
    <mergeCell ref="GT6:GT7"/>
    <mergeCell ref="GU6:GU7"/>
    <mergeCell ref="GV6:GV7"/>
    <mergeCell ref="GW6:GZ6"/>
    <mergeCell ref="GD6:GD7"/>
    <mergeCell ref="GE6:GH6"/>
    <mergeCell ref="GI6:GI7"/>
    <mergeCell ref="GJ6:GJ7"/>
    <mergeCell ref="GK6:GK7"/>
    <mergeCell ref="GL6:GL7"/>
    <mergeCell ref="FU6:FU7"/>
    <mergeCell ref="FV6:FY6"/>
    <mergeCell ref="FZ6:FZ7"/>
    <mergeCell ref="GA6:GA7"/>
    <mergeCell ref="GB6:GB7"/>
    <mergeCell ref="GC6:GC7"/>
    <mergeCell ref="FL6:FL7"/>
    <mergeCell ref="FM6:FP6"/>
    <mergeCell ref="FQ6:FQ7"/>
    <mergeCell ref="FR6:FR7"/>
    <mergeCell ref="FS6:FS7"/>
    <mergeCell ref="FT6:FT7"/>
    <mergeCell ref="FC6:FC7"/>
    <mergeCell ref="FD6:FG6"/>
    <mergeCell ref="FH6:FH7"/>
    <mergeCell ref="FI6:FI7"/>
    <mergeCell ref="FJ6:FJ7"/>
    <mergeCell ref="FK6:FK7"/>
    <mergeCell ref="ET6:ET7"/>
    <mergeCell ref="EU6:EX6"/>
    <mergeCell ref="EY6:EY7"/>
    <mergeCell ref="EZ6:EZ7"/>
    <mergeCell ref="FA6:FA7"/>
    <mergeCell ref="FB6:FB7"/>
    <mergeCell ref="EK6:EK7"/>
    <mergeCell ref="EL6:EO6"/>
    <mergeCell ref="EP6:EP7"/>
    <mergeCell ref="EQ6:EQ7"/>
    <mergeCell ref="ER6:ER7"/>
    <mergeCell ref="ES6:ES7"/>
    <mergeCell ref="EB6:EB7"/>
    <mergeCell ref="EC6:EF6"/>
    <mergeCell ref="EG6:EG7"/>
    <mergeCell ref="EH6:EH7"/>
    <mergeCell ref="EI6:EI7"/>
    <mergeCell ref="EJ6:EJ7"/>
    <mergeCell ref="DS6:DS7"/>
    <mergeCell ref="DT6:DW6"/>
    <mergeCell ref="DX6:DX7"/>
    <mergeCell ref="DY6:DY7"/>
    <mergeCell ref="DZ6:DZ7"/>
    <mergeCell ref="EA6:EA7"/>
    <mergeCell ref="DJ6:DJ7"/>
    <mergeCell ref="DK6:DN6"/>
    <mergeCell ref="DO6:DO7"/>
    <mergeCell ref="DP6:DP7"/>
    <mergeCell ref="DQ6:DQ7"/>
    <mergeCell ref="DR6:DR7"/>
    <mergeCell ref="DA6:DA7"/>
    <mergeCell ref="DB6:DE6"/>
    <mergeCell ref="DF6:DF7"/>
    <mergeCell ref="DG6:DG7"/>
    <mergeCell ref="DH6:DH7"/>
    <mergeCell ref="DI6:DI7"/>
    <mergeCell ref="CR6:CR7"/>
    <mergeCell ref="CS6:CV6"/>
    <mergeCell ref="CW6:CW7"/>
    <mergeCell ref="CX6:CX7"/>
    <mergeCell ref="CY6:CY7"/>
    <mergeCell ref="CZ6:CZ7"/>
    <mergeCell ref="CI6:CI7"/>
    <mergeCell ref="CJ6:CM6"/>
    <mergeCell ref="CN6:CN7"/>
    <mergeCell ref="CO6:CO7"/>
    <mergeCell ref="CP6:CP7"/>
    <mergeCell ref="CQ6:CQ7"/>
    <mergeCell ref="BZ6:BZ7"/>
    <mergeCell ref="CA6:CD6"/>
    <mergeCell ref="CE6:CE7"/>
    <mergeCell ref="CF6:CF7"/>
    <mergeCell ref="CG6:CG7"/>
    <mergeCell ref="CH6:CH7"/>
    <mergeCell ref="BQ6:BQ7"/>
    <mergeCell ref="BR6:BU6"/>
    <mergeCell ref="BV6:BV7"/>
    <mergeCell ref="BW6:BW7"/>
    <mergeCell ref="BX6:BX7"/>
    <mergeCell ref="BY6:BY7"/>
    <mergeCell ref="BH6:BH7"/>
    <mergeCell ref="BI6:BL6"/>
    <mergeCell ref="BM6:BM7"/>
    <mergeCell ref="BN6:BN7"/>
    <mergeCell ref="BO6:BO7"/>
    <mergeCell ref="BP6:BP7"/>
    <mergeCell ref="AY6:AY7"/>
    <mergeCell ref="AZ6:BC6"/>
    <mergeCell ref="BD6:BD7"/>
    <mergeCell ref="BE6:BE7"/>
    <mergeCell ref="BF6:BF7"/>
    <mergeCell ref="BG6:BG7"/>
    <mergeCell ref="AP6:AP7"/>
    <mergeCell ref="AQ6:AT6"/>
    <mergeCell ref="AU6:AU7"/>
    <mergeCell ref="AV6:AV7"/>
    <mergeCell ref="AW6:AW7"/>
    <mergeCell ref="AX6:AX7"/>
    <mergeCell ref="AG6:AG7"/>
    <mergeCell ref="AH6:AK6"/>
    <mergeCell ref="AL6:AL7"/>
    <mergeCell ref="AM6:AM7"/>
    <mergeCell ref="AN6:AN7"/>
    <mergeCell ref="AO6:AO7"/>
    <mergeCell ref="GA5:GI5"/>
    <mergeCell ref="GJ5:GR5"/>
    <mergeCell ref="GS5:HA5"/>
    <mergeCell ref="HB5:HJ5"/>
    <mergeCell ref="P6:P7"/>
    <mergeCell ref="Q6:Q7"/>
    <mergeCell ref="R6:R7"/>
    <mergeCell ref="S6:S7"/>
    <mergeCell ref="U6:U7"/>
    <mergeCell ref="AD6:AD7"/>
    <mergeCell ref="DY5:EG5"/>
    <mergeCell ref="EH5:EP5"/>
    <mergeCell ref="EQ5:EY5"/>
    <mergeCell ref="EZ5:FH5"/>
    <mergeCell ref="FI5:FQ5"/>
    <mergeCell ref="FR5:FZ5"/>
    <mergeCell ref="BW5:CE5"/>
    <mergeCell ref="CF5:CN5"/>
    <mergeCell ref="CO5:CW5"/>
    <mergeCell ref="CX5:DF5"/>
    <mergeCell ref="DG5:DO5"/>
    <mergeCell ref="DP5:DX5"/>
    <mergeCell ref="GA4:GI4"/>
    <mergeCell ref="GJ4:GR4"/>
    <mergeCell ref="GS4:HA4"/>
    <mergeCell ref="HB4:HJ4"/>
    <mergeCell ref="O5:O7"/>
    <mergeCell ref="P5:S5"/>
    <mergeCell ref="U5:AC5"/>
    <mergeCell ref="AD5:AL5"/>
    <mergeCell ref="AM5:AU5"/>
    <mergeCell ref="AV5:BD5"/>
    <mergeCell ref="DY4:EG4"/>
    <mergeCell ref="EH4:EP4"/>
    <mergeCell ref="EQ4:EY4"/>
    <mergeCell ref="EZ4:FH4"/>
    <mergeCell ref="FI4:FQ4"/>
    <mergeCell ref="FR4:FZ4"/>
    <mergeCell ref="BW4:CE4"/>
    <mergeCell ref="CF4:CN4"/>
    <mergeCell ref="CO4:CW4"/>
    <mergeCell ref="CX4:DF4"/>
    <mergeCell ref="DG4:DO4"/>
    <mergeCell ref="DP4:DX4"/>
    <mergeCell ref="AC6:AC7"/>
    <mergeCell ref="AD4:AL4"/>
    <mergeCell ref="AM4:AU4"/>
    <mergeCell ref="AV4:BD4"/>
    <mergeCell ref="BE4:BM4"/>
    <mergeCell ref="BN4:BV4"/>
    <mergeCell ref="BE5:BM5"/>
    <mergeCell ref="BN5:BV5"/>
    <mergeCell ref="AE6:AE7"/>
    <mergeCell ref="AF6:AF7"/>
    <mergeCell ref="CO3:DF3"/>
    <mergeCell ref="DG3:DX3"/>
    <mergeCell ref="DY3:EP3"/>
    <mergeCell ref="O4:S4"/>
    <mergeCell ref="T4:T7"/>
    <mergeCell ref="U4:AC4"/>
    <mergeCell ref="V6:V7"/>
    <mergeCell ref="W6:W7"/>
    <mergeCell ref="X6:X7"/>
    <mergeCell ref="Y6:AB6"/>
    <mergeCell ref="E4:E7"/>
    <mergeCell ref="F4:F7"/>
    <mergeCell ref="G4:G7"/>
    <mergeCell ref="HK2:HK7"/>
    <mergeCell ref="HL2:HM5"/>
    <mergeCell ref="HN2:HO5"/>
    <mergeCell ref="U3:AL3"/>
    <mergeCell ref="AM3:BD3"/>
    <mergeCell ref="BE3:BV3"/>
    <mergeCell ref="BW3:CN3"/>
    <mergeCell ref="I2:T3"/>
    <mergeCell ref="H4:H7"/>
    <mergeCell ref="J4:J7"/>
    <mergeCell ref="L4:L7"/>
    <mergeCell ref="M4:M7"/>
    <mergeCell ref="U2:HJ2"/>
    <mergeCell ref="EQ3:FH3"/>
    <mergeCell ref="FI3:FZ3"/>
    <mergeCell ref="GA3:GR3"/>
    <mergeCell ref="GS3:HJ3"/>
    <mergeCell ref="E97:E98"/>
    <mergeCell ref="E79:E80"/>
    <mergeCell ref="E81:E82"/>
    <mergeCell ref="E70:E71"/>
    <mergeCell ref="E72:E73"/>
    <mergeCell ref="A2:A7"/>
    <mergeCell ref="B2:B7"/>
    <mergeCell ref="C2:H3"/>
    <mergeCell ref="C4:C7"/>
    <mergeCell ref="D4:D7"/>
  </mergeCells>
  <printOptions horizontalCentered="1" verticalCentered="1"/>
  <pageMargins left="0.5905511811023623" right="0.5905511811023623" top="0.5905511811023623" bottom="0.1968503937007874" header="0" footer="0"/>
  <pageSetup fitToHeight="2" fitToWidth="4" horizontalDpi="600" verticalDpi="600" orientation="landscape" paperSize="8" scale="60" r:id="rId1"/>
  <rowBreaks count="1" manualBreakCount="1"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6">
      <selection activeCell="H30" sqref="H30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81"/>
      <c r="B1" s="99" t="s">
        <v>4</v>
      </c>
      <c r="C1" s="99" t="s">
        <v>228</v>
      </c>
      <c r="D1" s="99" t="s">
        <v>229</v>
      </c>
      <c r="E1" s="99" t="s">
        <v>230</v>
      </c>
      <c r="F1" s="99"/>
      <c r="G1" s="310" t="s">
        <v>231</v>
      </c>
      <c r="H1" s="310"/>
    </row>
    <row r="2" spans="1:8" ht="14.25" customHeight="1">
      <c r="A2" s="82"/>
      <c r="B2" s="311" t="s">
        <v>16</v>
      </c>
      <c r="C2" s="312" t="s">
        <v>234</v>
      </c>
      <c r="D2" s="313" t="s">
        <v>235</v>
      </c>
      <c r="E2" s="314" t="s">
        <v>19</v>
      </c>
      <c r="F2" s="93" t="s">
        <v>19</v>
      </c>
      <c r="G2" s="10" t="s">
        <v>232</v>
      </c>
      <c r="H2" s="97" t="s">
        <v>233</v>
      </c>
    </row>
    <row r="3" spans="1:8" ht="14.25" customHeight="1">
      <c r="A3" s="86"/>
      <c r="B3" s="311"/>
      <c r="C3" s="312"/>
      <c r="D3" s="313"/>
      <c r="E3" s="314"/>
      <c r="F3" s="98" t="s">
        <v>19</v>
      </c>
      <c r="G3" s="96" t="s">
        <v>232</v>
      </c>
      <c r="H3" s="97" t="s">
        <v>729</v>
      </c>
    </row>
    <row r="4" spans="1:8" ht="14.25" customHeight="1">
      <c r="A4" s="86"/>
      <c r="B4" s="311"/>
      <c r="C4" s="312"/>
      <c r="D4" s="313"/>
      <c r="E4" s="314"/>
      <c r="F4" s="95"/>
      <c r="G4" s="96"/>
      <c r="H4" s="97"/>
    </row>
    <row r="5" spans="1:8" ht="14.25" customHeight="1">
      <c r="A5" s="86"/>
      <c r="B5" s="311"/>
      <c r="C5" s="312"/>
      <c r="D5" s="313"/>
      <c r="E5" s="314"/>
      <c r="F5" s="95"/>
      <c r="G5" s="96"/>
      <c r="H5" s="97"/>
    </row>
    <row r="6" spans="1:8" ht="14.25" customHeight="1">
      <c r="A6" s="86"/>
      <c r="B6" s="311"/>
      <c r="C6" s="312"/>
      <c r="D6" s="313"/>
      <c r="E6" s="314"/>
      <c r="F6" s="95"/>
      <c r="G6" s="96"/>
      <c r="H6" s="97"/>
    </row>
    <row r="7" spans="1:8" ht="14.25" customHeight="1">
      <c r="A7" s="86"/>
      <c r="B7" s="311"/>
      <c r="C7" s="312"/>
      <c r="D7" s="313"/>
      <c r="E7" s="314"/>
      <c r="F7" s="95"/>
      <c r="G7" s="96"/>
      <c r="H7" s="97"/>
    </row>
    <row r="8" spans="1:8" ht="14.25" customHeight="1">
      <c r="A8" s="86"/>
      <c r="B8" s="311"/>
      <c r="C8" s="312"/>
      <c r="D8" s="313"/>
      <c r="E8" s="314"/>
      <c r="F8" s="95"/>
      <c r="G8" s="96"/>
      <c r="H8" s="97"/>
    </row>
    <row r="9" spans="1:8" ht="14.25" customHeight="1">
      <c r="A9" s="86"/>
      <c r="B9" s="311"/>
      <c r="C9" s="312"/>
      <c r="D9" s="313"/>
      <c r="E9" s="314"/>
      <c r="F9" s="95"/>
      <c r="G9" s="96"/>
      <c r="H9" s="97"/>
    </row>
    <row r="10" spans="1:8" ht="14.25" customHeight="1">
      <c r="A10" s="86"/>
      <c r="B10" s="311"/>
      <c r="C10" s="312"/>
      <c r="D10" s="313"/>
      <c r="E10" s="314"/>
      <c r="F10" s="95"/>
      <c r="G10" s="96"/>
      <c r="H10" s="97"/>
    </row>
    <row r="11" spans="1:8" ht="14.25" customHeight="1">
      <c r="A11" s="86"/>
      <c r="B11" s="311"/>
      <c r="C11" s="312"/>
      <c r="D11" s="313"/>
      <c r="E11" s="314"/>
      <c r="F11" s="95"/>
      <c r="G11" s="96"/>
      <c r="H11" s="97"/>
    </row>
    <row r="12" spans="1:8" ht="14.25" customHeight="1">
      <c r="A12" s="86"/>
      <c r="B12" s="311"/>
      <c r="C12" s="312"/>
      <c r="D12" s="313"/>
      <c r="E12" s="314"/>
      <c r="F12" s="95"/>
      <c r="G12" s="96"/>
      <c r="H12" s="97"/>
    </row>
    <row r="13" spans="1:8" ht="14.25" customHeight="1">
      <c r="A13" s="86"/>
      <c r="B13" s="311"/>
      <c r="C13" s="312"/>
      <c r="D13" s="313"/>
      <c r="E13" s="314"/>
      <c r="F13" s="95"/>
      <c r="G13" s="96"/>
      <c r="H13" s="97"/>
    </row>
    <row r="14" spans="1:8" ht="14.25" customHeight="1">
      <c r="A14" s="86"/>
      <c r="B14" s="311"/>
      <c r="C14" s="312"/>
      <c r="D14" s="313"/>
      <c r="E14" s="314"/>
      <c r="F14" s="95"/>
      <c r="G14" s="96"/>
      <c r="H14" s="97"/>
    </row>
    <row r="15" spans="1:8" ht="14.25" customHeight="1">
      <c r="A15" s="86"/>
      <c r="B15" s="311"/>
      <c r="C15" s="312"/>
      <c r="D15" s="313"/>
      <c r="E15" s="314"/>
      <c r="F15" s="95"/>
      <c r="G15" s="96"/>
      <c r="H15" s="97"/>
    </row>
    <row r="16" spans="1:8" ht="14.25" customHeight="1">
      <c r="A16" s="86"/>
      <c r="B16" s="311"/>
      <c r="C16" s="312"/>
      <c r="D16" s="313"/>
      <c r="E16" s="314"/>
      <c r="F16" s="95"/>
      <c r="G16" s="96"/>
      <c r="H16" s="97"/>
    </row>
    <row r="17" spans="1:8" ht="14.25" customHeight="1">
      <c r="A17" s="89"/>
      <c r="B17" s="311"/>
      <c r="C17" s="312"/>
      <c r="D17" s="313"/>
      <c r="E17" s="314"/>
      <c r="F17" s="93"/>
      <c r="G17" s="10"/>
      <c r="H17" s="94"/>
    </row>
    <row r="18" spans="1:8" ht="14.25" customHeight="1">
      <c r="A18" s="82"/>
      <c r="B18" s="311" t="s">
        <v>19</v>
      </c>
      <c r="C18" s="312" t="s">
        <v>234</v>
      </c>
      <c r="D18" s="313" t="s">
        <v>235</v>
      </c>
      <c r="E18" s="314" t="s">
        <v>24</v>
      </c>
      <c r="F18" s="93" t="s">
        <v>24</v>
      </c>
      <c r="G18" s="10" t="s">
        <v>236</v>
      </c>
      <c r="H18" s="94" t="s">
        <v>237</v>
      </c>
    </row>
    <row r="19" spans="1:8" ht="14.25" customHeight="1">
      <c r="A19" s="86"/>
      <c r="B19" s="311"/>
      <c r="C19" s="312"/>
      <c r="D19" s="313"/>
      <c r="E19" s="314"/>
      <c r="F19" s="98" t="s">
        <v>24</v>
      </c>
      <c r="G19" s="96" t="s">
        <v>236</v>
      </c>
      <c r="H19" s="97" t="s">
        <v>238</v>
      </c>
    </row>
    <row r="20" spans="1:8" ht="14.25" customHeight="1">
      <c r="A20" s="86"/>
      <c r="B20" s="311"/>
      <c r="C20" s="312"/>
      <c r="D20" s="313"/>
      <c r="E20" s="314"/>
      <c r="F20" s="95"/>
      <c r="G20" s="96"/>
      <c r="H20" s="97"/>
    </row>
    <row r="21" spans="1:8" ht="14.25" customHeight="1">
      <c r="A21" s="86"/>
      <c r="B21" s="311"/>
      <c r="C21" s="312"/>
      <c r="D21" s="313"/>
      <c r="E21" s="314"/>
      <c r="F21" s="98" t="s">
        <v>24</v>
      </c>
      <c r="G21" s="96" t="s">
        <v>236</v>
      </c>
      <c r="H21" s="97" t="s">
        <v>239</v>
      </c>
    </row>
    <row r="22" spans="1:8" ht="14.25" customHeight="1">
      <c r="A22" s="86"/>
      <c r="B22" s="311"/>
      <c r="C22" s="312"/>
      <c r="D22" s="313"/>
      <c r="E22" s="314"/>
      <c r="F22" s="98" t="s">
        <v>24</v>
      </c>
      <c r="G22" s="96" t="s">
        <v>236</v>
      </c>
      <c r="H22" s="97" t="s">
        <v>240</v>
      </c>
    </row>
    <row r="23" spans="1:8" ht="14.25" customHeight="1">
      <c r="A23" s="86"/>
      <c r="B23" s="311"/>
      <c r="C23" s="312"/>
      <c r="D23" s="313"/>
      <c r="E23" s="314"/>
      <c r="F23" s="95"/>
      <c r="G23" s="96"/>
      <c r="H23" s="97"/>
    </row>
    <row r="24" spans="1:8" ht="14.25" customHeight="1">
      <c r="A24" s="86"/>
      <c r="B24" s="311"/>
      <c r="C24" s="312"/>
      <c r="D24" s="313"/>
      <c r="E24" s="314"/>
      <c r="F24" s="98" t="s">
        <v>24</v>
      </c>
      <c r="G24" s="96" t="s">
        <v>236</v>
      </c>
      <c r="H24" s="97" t="s">
        <v>241</v>
      </c>
    </row>
    <row r="25" spans="1:8" ht="14.25" customHeight="1">
      <c r="A25" s="86"/>
      <c r="B25" s="311"/>
      <c r="C25" s="312"/>
      <c r="D25" s="313"/>
      <c r="E25" s="314"/>
      <c r="F25" s="98" t="s">
        <v>24</v>
      </c>
      <c r="G25" s="96" t="s">
        <v>236</v>
      </c>
      <c r="H25" s="97" t="s">
        <v>242</v>
      </c>
    </row>
    <row r="26" spans="1:8" ht="14.25" customHeight="1">
      <c r="A26" s="86"/>
      <c r="B26" s="311"/>
      <c r="C26" s="312"/>
      <c r="D26" s="313"/>
      <c r="E26" s="314"/>
      <c r="F26" s="95"/>
      <c r="G26" s="96"/>
      <c r="H26" s="97"/>
    </row>
    <row r="27" spans="1:8" ht="14.25" customHeight="1">
      <c r="A27" s="86"/>
      <c r="B27" s="311"/>
      <c r="C27" s="312"/>
      <c r="D27" s="313"/>
      <c r="E27" s="314"/>
      <c r="F27" s="98" t="s">
        <v>24</v>
      </c>
      <c r="G27" s="96" t="s">
        <v>236</v>
      </c>
      <c r="H27" s="97" t="s">
        <v>243</v>
      </c>
    </row>
    <row r="28" spans="1:8" ht="14.25" customHeight="1">
      <c r="A28" s="86"/>
      <c r="B28" s="311"/>
      <c r="C28" s="312"/>
      <c r="D28" s="313"/>
      <c r="E28" s="314"/>
      <c r="F28" s="98" t="s">
        <v>24</v>
      </c>
      <c r="G28" s="96" t="s">
        <v>236</v>
      </c>
      <c r="H28" s="97" t="s">
        <v>244</v>
      </c>
    </row>
    <row r="29" spans="1:8" ht="14.25" customHeight="1">
      <c r="A29" s="86"/>
      <c r="B29" s="311"/>
      <c r="C29" s="312"/>
      <c r="D29" s="313"/>
      <c r="E29" s="314"/>
      <c r="F29" s="95"/>
      <c r="G29" s="96"/>
      <c r="H29" s="97"/>
    </row>
    <row r="30" spans="1:8" ht="14.25" customHeight="1">
      <c r="A30" s="86"/>
      <c r="B30" s="311"/>
      <c r="C30" s="312"/>
      <c r="D30" s="313"/>
      <c r="E30" s="314"/>
      <c r="F30" s="95"/>
      <c r="G30" s="96"/>
      <c r="H30" s="97"/>
    </row>
    <row r="31" spans="1:8" ht="14.25" customHeight="1">
      <c r="A31" s="86"/>
      <c r="B31" s="311"/>
      <c r="C31" s="312"/>
      <c r="D31" s="313"/>
      <c r="E31" s="314"/>
      <c r="F31" s="95"/>
      <c r="G31" s="96"/>
      <c r="H31" s="97"/>
    </row>
    <row r="32" spans="1:8" ht="14.25" customHeight="1">
      <c r="A32" s="86"/>
      <c r="B32" s="311"/>
      <c r="C32" s="312"/>
      <c r="D32" s="313"/>
      <c r="E32" s="314"/>
      <c r="F32" s="95"/>
      <c r="G32" s="96"/>
      <c r="H32" s="97"/>
    </row>
    <row r="33" spans="1:8" ht="14.25" customHeight="1">
      <c r="A33" s="89"/>
      <c r="B33" s="311"/>
      <c r="C33" s="312"/>
      <c r="D33" s="313"/>
      <c r="E33" s="314"/>
      <c r="F33" s="93"/>
      <c r="G33" s="10"/>
      <c r="H33" s="94"/>
    </row>
    <row r="34" spans="1:8" ht="14.25" customHeight="1">
      <c r="A34" s="82"/>
      <c r="B34" s="311" t="s">
        <v>14</v>
      </c>
      <c r="C34" s="312" t="s">
        <v>234</v>
      </c>
      <c r="D34" s="313" t="s">
        <v>235</v>
      </c>
      <c r="E34" s="314">
        <v>6</v>
      </c>
      <c r="F34" s="93" t="s">
        <v>24</v>
      </c>
      <c r="G34" s="10" t="s">
        <v>730</v>
      </c>
      <c r="H34" s="94" t="s">
        <v>731</v>
      </c>
    </row>
    <row r="35" spans="1:8" ht="16.5" customHeight="1">
      <c r="A35" s="86"/>
      <c r="B35" s="311"/>
      <c r="C35" s="312"/>
      <c r="D35" s="313"/>
      <c r="E35" s="314"/>
      <c r="F35" s="98" t="s">
        <v>24</v>
      </c>
      <c r="G35" s="96" t="s">
        <v>730</v>
      </c>
      <c r="H35" s="97" t="s">
        <v>732</v>
      </c>
    </row>
    <row r="36" spans="1:8" ht="14.25" customHeight="1">
      <c r="A36" s="86"/>
      <c r="B36" s="311"/>
      <c r="C36" s="312"/>
      <c r="D36" s="313"/>
      <c r="E36" s="314"/>
      <c r="F36" s="95"/>
      <c r="G36" s="96"/>
      <c r="H36" s="97"/>
    </row>
    <row r="37" spans="1:8" ht="14.25" customHeight="1">
      <c r="A37" s="86"/>
      <c r="B37" s="311"/>
      <c r="C37" s="312"/>
      <c r="D37" s="313"/>
      <c r="E37" s="314"/>
      <c r="F37" s="98" t="s">
        <v>24</v>
      </c>
      <c r="G37" s="96" t="s">
        <v>730</v>
      </c>
      <c r="H37" s="97" t="s">
        <v>733</v>
      </c>
    </row>
    <row r="38" spans="1:8" ht="15" customHeight="1">
      <c r="A38" s="86"/>
      <c r="B38" s="311"/>
      <c r="C38" s="312"/>
      <c r="D38" s="313"/>
      <c r="E38" s="314"/>
      <c r="F38" s="98" t="s">
        <v>24</v>
      </c>
      <c r="G38" s="96" t="s">
        <v>730</v>
      </c>
      <c r="H38" s="97" t="s">
        <v>734</v>
      </c>
    </row>
    <row r="39" spans="1:8" ht="14.25" customHeight="1">
      <c r="A39" s="86"/>
      <c r="B39" s="311"/>
      <c r="C39" s="312"/>
      <c r="D39" s="313"/>
      <c r="E39" s="314"/>
      <c r="F39" s="95"/>
      <c r="G39" s="96"/>
      <c r="H39" s="97"/>
    </row>
    <row r="40" spans="1:8" ht="12.75" customHeight="1">
      <c r="A40" s="86"/>
      <c r="B40" s="311"/>
      <c r="C40" s="312"/>
      <c r="D40" s="313"/>
      <c r="E40" s="314"/>
      <c r="F40" s="98" t="s">
        <v>24</v>
      </c>
      <c r="G40" s="96"/>
      <c r="H40" s="97"/>
    </row>
    <row r="41" spans="1:8" ht="14.25" customHeight="1">
      <c r="A41" s="86"/>
      <c r="B41" s="311"/>
      <c r="C41" s="312"/>
      <c r="D41" s="313"/>
      <c r="E41" s="314"/>
      <c r="F41" s="98" t="s">
        <v>24</v>
      </c>
      <c r="G41" s="96"/>
      <c r="H41" s="97"/>
    </row>
    <row r="42" spans="1:8" ht="14.25" customHeight="1">
      <c r="A42" s="86"/>
      <c r="B42" s="311"/>
      <c r="C42" s="312"/>
      <c r="D42" s="313"/>
      <c r="E42" s="314"/>
      <c r="F42" s="95"/>
      <c r="G42" s="96"/>
      <c r="H42" s="97"/>
    </row>
    <row r="43" spans="1:8" ht="14.25" customHeight="1">
      <c r="A43" s="86"/>
      <c r="B43" s="311"/>
      <c r="C43" s="312"/>
      <c r="D43" s="313"/>
      <c r="E43" s="314"/>
      <c r="F43" s="98" t="s">
        <v>24</v>
      </c>
      <c r="G43" s="96"/>
      <c r="H43" s="97"/>
    </row>
    <row r="44" spans="1:8" ht="14.25" customHeight="1">
      <c r="A44" s="86"/>
      <c r="B44" s="311"/>
      <c r="C44" s="312"/>
      <c r="D44" s="313"/>
      <c r="E44" s="314"/>
      <c r="F44" s="98" t="s">
        <v>24</v>
      </c>
      <c r="G44" s="96"/>
      <c r="H44" s="97"/>
    </row>
    <row r="45" spans="1:8" ht="14.25" customHeight="1">
      <c r="A45" s="86"/>
      <c r="B45" s="311"/>
      <c r="C45" s="312"/>
      <c r="D45" s="313"/>
      <c r="E45" s="314"/>
      <c r="F45" s="95"/>
      <c r="G45" s="96"/>
      <c r="H45" s="97"/>
    </row>
    <row r="46" spans="1:8" ht="14.25" customHeight="1">
      <c r="A46" s="86"/>
      <c r="B46" s="311"/>
      <c r="C46" s="312"/>
      <c r="D46" s="313"/>
      <c r="E46" s="314"/>
      <c r="F46" s="95"/>
      <c r="G46" s="96"/>
      <c r="H46" s="97"/>
    </row>
    <row r="47" spans="1:8" ht="14.25" customHeight="1">
      <c r="A47" s="86"/>
      <c r="B47" s="311"/>
      <c r="C47" s="312"/>
      <c r="D47" s="313"/>
      <c r="E47" s="314"/>
      <c r="F47" s="95"/>
      <c r="G47" s="96"/>
      <c r="H47" s="97"/>
    </row>
    <row r="48" spans="1:8" ht="14.25" customHeight="1">
      <c r="A48" s="86"/>
      <c r="B48" s="311"/>
      <c r="C48" s="312"/>
      <c r="D48" s="313"/>
      <c r="E48" s="314"/>
      <c r="F48" s="95"/>
      <c r="G48" s="96"/>
      <c r="H48" s="97"/>
    </row>
    <row r="49" spans="1:8" ht="14.25" customHeight="1">
      <c r="A49" s="89"/>
      <c r="B49" s="311"/>
      <c r="C49" s="312"/>
      <c r="D49" s="313"/>
      <c r="E49" s="314"/>
      <c r="F49" s="93"/>
      <c r="G49" s="10"/>
      <c r="H49" s="94"/>
    </row>
    <row r="50" spans="1:8" ht="14.25" customHeight="1">
      <c r="A50" s="82"/>
      <c r="B50" s="311" t="s">
        <v>24</v>
      </c>
      <c r="C50" s="312"/>
      <c r="D50" s="313"/>
      <c r="E50" s="314"/>
      <c r="F50" s="93"/>
      <c r="G50" s="10"/>
      <c r="H50" s="94"/>
    </row>
    <row r="51" spans="1:8" ht="14.25" customHeight="1">
      <c r="A51" s="86"/>
      <c r="B51" s="311"/>
      <c r="C51" s="312"/>
      <c r="D51" s="313"/>
      <c r="E51" s="314"/>
      <c r="F51" s="95"/>
      <c r="G51" s="96"/>
      <c r="H51" s="97"/>
    </row>
    <row r="52" spans="1:8" ht="14.25" customHeight="1">
      <c r="A52" s="86"/>
      <c r="B52" s="311"/>
      <c r="C52" s="312"/>
      <c r="D52" s="313"/>
      <c r="E52" s="314"/>
      <c r="F52" s="95"/>
      <c r="G52" s="96"/>
      <c r="H52" s="97"/>
    </row>
    <row r="53" spans="1:8" ht="14.25" customHeight="1">
      <c r="A53" s="86"/>
      <c r="B53" s="311"/>
      <c r="C53" s="312"/>
      <c r="D53" s="313"/>
      <c r="E53" s="314"/>
      <c r="F53" s="95"/>
      <c r="G53" s="96"/>
      <c r="H53" s="97"/>
    </row>
    <row r="54" spans="1:8" ht="14.25" customHeight="1">
      <c r="A54" s="86"/>
      <c r="B54" s="311"/>
      <c r="C54" s="312"/>
      <c r="D54" s="313"/>
      <c r="E54" s="314"/>
      <c r="F54" s="95"/>
      <c r="G54" s="96"/>
      <c r="H54" s="97"/>
    </row>
    <row r="55" spans="1:8" ht="14.25" customHeight="1">
      <c r="A55" s="86"/>
      <c r="B55" s="311"/>
      <c r="C55" s="312"/>
      <c r="D55" s="313"/>
      <c r="E55" s="314"/>
      <c r="F55" s="95"/>
      <c r="G55" s="96"/>
      <c r="H55" s="97"/>
    </row>
    <row r="56" spans="1:8" ht="14.25" customHeight="1">
      <c r="A56" s="86"/>
      <c r="B56" s="311"/>
      <c r="C56" s="312"/>
      <c r="D56" s="313"/>
      <c r="E56" s="314"/>
      <c r="F56" s="95"/>
      <c r="G56" s="96"/>
      <c r="H56" s="97"/>
    </row>
    <row r="57" spans="1:8" ht="14.25" customHeight="1">
      <c r="A57" s="86"/>
      <c r="B57" s="311"/>
      <c r="C57" s="312"/>
      <c r="D57" s="313"/>
      <c r="E57" s="314"/>
      <c r="F57" s="95"/>
      <c r="G57" s="96"/>
      <c r="H57" s="97"/>
    </row>
    <row r="58" spans="1:8" ht="14.25" customHeight="1">
      <c r="A58" s="86"/>
      <c r="B58" s="311"/>
      <c r="C58" s="312"/>
      <c r="D58" s="313"/>
      <c r="E58" s="314"/>
      <c r="F58" s="95"/>
      <c r="G58" s="96"/>
      <c r="H58" s="97"/>
    </row>
    <row r="59" spans="1:8" ht="14.25" customHeight="1">
      <c r="A59" s="86"/>
      <c r="B59" s="311"/>
      <c r="C59" s="312"/>
      <c r="D59" s="313"/>
      <c r="E59" s="314"/>
      <c r="F59" s="95"/>
      <c r="G59" s="96"/>
      <c r="H59" s="97"/>
    </row>
    <row r="60" spans="1:8" ht="14.25" customHeight="1">
      <c r="A60" s="86"/>
      <c r="B60" s="311"/>
      <c r="C60" s="312"/>
      <c r="D60" s="313"/>
      <c r="E60" s="314"/>
      <c r="F60" s="95"/>
      <c r="G60" s="96"/>
      <c r="H60" s="97"/>
    </row>
    <row r="61" spans="1:8" ht="14.25" customHeight="1">
      <c r="A61" s="86"/>
      <c r="B61" s="311"/>
      <c r="C61" s="312"/>
      <c r="D61" s="313"/>
      <c r="E61" s="314"/>
      <c r="F61" s="95"/>
      <c r="G61" s="96"/>
      <c r="H61" s="97"/>
    </row>
    <row r="62" spans="1:8" ht="14.25" customHeight="1">
      <c r="A62" s="86"/>
      <c r="B62" s="311"/>
      <c r="C62" s="312"/>
      <c r="D62" s="313"/>
      <c r="E62" s="314"/>
      <c r="F62" s="95"/>
      <c r="G62" s="96"/>
      <c r="H62" s="97"/>
    </row>
    <row r="63" spans="1:8" ht="14.25" customHeight="1">
      <c r="A63" s="86"/>
      <c r="B63" s="311"/>
      <c r="C63" s="312"/>
      <c r="D63" s="313"/>
      <c r="E63" s="314"/>
      <c r="F63" s="95"/>
      <c r="G63" s="96"/>
      <c r="H63" s="97"/>
    </row>
    <row r="64" spans="1:8" ht="14.25" customHeight="1">
      <c r="A64" s="86"/>
      <c r="B64" s="311"/>
      <c r="C64" s="312"/>
      <c r="D64" s="313"/>
      <c r="E64" s="314"/>
      <c r="F64" s="95"/>
      <c r="G64" s="96"/>
      <c r="H64" s="97"/>
    </row>
    <row r="65" spans="1:8" ht="14.25" customHeight="1">
      <c r="A65" s="89"/>
      <c r="B65" s="311"/>
      <c r="C65" s="312"/>
      <c r="D65" s="313"/>
      <c r="E65" s="314"/>
      <c r="F65" s="93"/>
      <c r="G65" s="10"/>
      <c r="H65" s="94"/>
    </row>
    <row r="66" spans="1:8" ht="14.25" customHeight="1">
      <c r="A66" s="82"/>
      <c r="B66" s="311" t="s">
        <v>27</v>
      </c>
      <c r="C66" s="312"/>
      <c r="D66" s="313"/>
      <c r="E66" s="314"/>
      <c r="F66" s="93"/>
      <c r="G66" s="10"/>
      <c r="H66" s="94"/>
    </row>
    <row r="67" spans="1:8" ht="14.25" customHeight="1">
      <c r="A67" s="86"/>
      <c r="B67" s="311"/>
      <c r="C67" s="312"/>
      <c r="D67" s="313"/>
      <c r="E67" s="314"/>
      <c r="F67" s="95"/>
      <c r="G67" s="96"/>
      <c r="H67" s="97"/>
    </row>
    <row r="68" spans="1:8" ht="14.25" customHeight="1">
      <c r="A68" s="86"/>
      <c r="B68" s="311"/>
      <c r="C68" s="312"/>
      <c r="D68" s="313"/>
      <c r="E68" s="314"/>
      <c r="F68" s="95"/>
      <c r="G68" s="96"/>
      <c r="H68" s="97"/>
    </row>
    <row r="69" spans="1:8" ht="14.25" customHeight="1">
      <c r="A69" s="86"/>
      <c r="B69" s="311"/>
      <c r="C69" s="312"/>
      <c r="D69" s="313"/>
      <c r="E69" s="314"/>
      <c r="F69" s="95"/>
      <c r="G69" s="96"/>
      <c r="H69" s="97"/>
    </row>
    <row r="70" spans="1:8" ht="14.25" customHeight="1">
      <c r="A70" s="86"/>
      <c r="B70" s="311"/>
      <c r="C70" s="312"/>
      <c r="D70" s="313"/>
      <c r="E70" s="314"/>
      <c r="F70" s="95"/>
      <c r="G70" s="96"/>
      <c r="H70" s="97"/>
    </row>
    <row r="71" spans="1:8" ht="14.25" customHeight="1">
      <c r="A71" s="86"/>
      <c r="B71" s="311"/>
      <c r="C71" s="312"/>
      <c r="D71" s="313"/>
      <c r="E71" s="314"/>
      <c r="F71" s="95"/>
      <c r="G71" s="96"/>
      <c r="H71" s="97"/>
    </row>
    <row r="72" spans="1:8" ht="14.25" customHeight="1">
      <c r="A72" s="86"/>
      <c r="B72" s="311"/>
      <c r="C72" s="312"/>
      <c r="D72" s="313"/>
      <c r="E72" s="314"/>
      <c r="F72" s="95"/>
      <c r="G72" s="96"/>
      <c r="H72" s="97"/>
    </row>
    <row r="73" spans="1:8" ht="14.25" customHeight="1">
      <c r="A73" s="86"/>
      <c r="B73" s="311"/>
      <c r="C73" s="312"/>
      <c r="D73" s="313"/>
      <c r="E73" s="314"/>
      <c r="F73" s="95"/>
      <c r="G73" s="96"/>
      <c r="H73" s="97"/>
    </row>
    <row r="74" spans="1:8" ht="14.25" customHeight="1">
      <c r="A74" s="86"/>
      <c r="B74" s="311"/>
      <c r="C74" s="312"/>
      <c r="D74" s="313"/>
      <c r="E74" s="314"/>
      <c r="F74" s="95"/>
      <c r="G74" s="96"/>
      <c r="H74" s="97"/>
    </row>
    <row r="75" spans="1:8" ht="14.25" customHeight="1">
      <c r="A75" s="86"/>
      <c r="B75" s="311"/>
      <c r="C75" s="312"/>
      <c r="D75" s="313"/>
      <c r="E75" s="314"/>
      <c r="F75" s="95"/>
      <c r="G75" s="96"/>
      <c r="H75" s="97"/>
    </row>
    <row r="76" spans="1:8" ht="14.25" customHeight="1">
      <c r="A76" s="86"/>
      <c r="B76" s="311"/>
      <c r="C76" s="312"/>
      <c r="D76" s="313"/>
      <c r="E76" s="314"/>
      <c r="F76" s="95"/>
      <c r="G76" s="96"/>
      <c r="H76" s="97"/>
    </row>
    <row r="77" spans="1:8" ht="14.25" customHeight="1">
      <c r="A77" s="86"/>
      <c r="B77" s="311"/>
      <c r="C77" s="312"/>
      <c r="D77" s="313"/>
      <c r="E77" s="314"/>
      <c r="F77" s="95"/>
      <c r="G77" s="96"/>
      <c r="H77" s="97"/>
    </row>
    <row r="78" spans="1:8" ht="14.25" customHeight="1">
      <c r="A78" s="86"/>
      <c r="B78" s="311"/>
      <c r="C78" s="312"/>
      <c r="D78" s="313"/>
      <c r="E78" s="314"/>
      <c r="F78" s="95"/>
      <c r="G78" s="96"/>
      <c r="H78" s="97"/>
    </row>
    <row r="79" spans="1:8" ht="14.25" customHeight="1">
      <c r="A79" s="86"/>
      <c r="B79" s="311"/>
      <c r="C79" s="312"/>
      <c r="D79" s="313"/>
      <c r="E79" s="314"/>
      <c r="F79" s="95"/>
      <c r="G79" s="96"/>
      <c r="H79" s="97"/>
    </row>
    <row r="80" spans="1:8" ht="14.25" customHeight="1">
      <c r="A80" s="86"/>
      <c r="B80" s="311"/>
      <c r="C80" s="312"/>
      <c r="D80" s="313"/>
      <c r="E80" s="314"/>
      <c r="F80" s="95"/>
      <c r="G80" s="96"/>
      <c r="H80" s="97"/>
    </row>
    <row r="81" spans="1:8" ht="14.25" customHeight="1">
      <c r="A81" s="89"/>
      <c r="B81" s="311"/>
      <c r="C81" s="312"/>
      <c r="D81" s="313"/>
      <c r="E81" s="314"/>
      <c r="F81" s="93"/>
      <c r="G81" s="10"/>
      <c r="H81" s="94"/>
    </row>
    <row r="82" spans="1:8" ht="14.25" customHeight="1">
      <c r="A82" s="82"/>
      <c r="B82" s="311" t="s">
        <v>30</v>
      </c>
      <c r="C82" s="312"/>
      <c r="D82" s="313"/>
      <c r="E82" s="314"/>
      <c r="F82" s="93"/>
      <c r="G82" s="10"/>
      <c r="H82" s="94"/>
    </row>
    <row r="83" spans="1:8" ht="14.25" customHeight="1">
      <c r="A83" s="86"/>
      <c r="B83" s="311"/>
      <c r="C83" s="312"/>
      <c r="D83" s="313"/>
      <c r="E83" s="314"/>
      <c r="F83" s="95"/>
      <c r="G83" s="96"/>
      <c r="H83" s="97"/>
    </row>
    <row r="84" spans="1:8" ht="14.25" customHeight="1">
      <c r="A84" s="86"/>
      <c r="B84" s="311"/>
      <c r="C84" s="312"/>
      <c r="D84" s="313"/>
      <c r="E84" s="314"/>
      <c r="F84" s="95"/>
      <c r="G84" s="96"/>
      <c r="H84" s="97"/>
    </row>
    <row r="85" spans="1:8" ht="14.25" customHeight="1">
      <c r="A85" s="86"/>
      <c r="B85" s="311"/>
      <c r="C85" s="312"/>
      <c r="D85" s="313"/>
      <c r="E85" s="314"/>
      <c r="F85" s="95"/>
      <c r="G85" s="96"/>
      <c r="H85" s="97"/>
    </row>
    <row r="86" spans="1:8" ht="14.25" customHeight="1">
      <c r="A86" s="86"/>
      <c r="B86" s="311"/>
      <c r="C86" s="312"/>
      <c r="D86" s="313"/>
      <c r="E86" s="314"/>
      <c r="F86" s="95"/>
      <c r="G86" s="96"/>
      <c r="H86" s="97"/>
    </row>
    <row r="87" spans="1:8" ht="14.25" customHeight="1">
      <c r="A87" s="86"/>
      <c r="B87" s="311"/>
      <c r="C87" s="312"/>
      <c r="D87" s="313"/>
      <c r="E87" s="314"/>
      <c r="F87" s="95"/>
      <c r="G87" s="96"/>
      <c r="H87" s="97"/>
    </row>
    <row r="88" spans="1:8" ht="14.25" customHeight="1">
      <c r="A88" s="86"/>
      <c r="B88" s="311"/>
      <c r="C88" s="312"/>
      <c r="D88" s="313"/>
      <c r="E88" s="314"/>
      <c r="F88" s="95"/>
      <c r="G88" s="96"/>
      <c r="H88" s="97"/>
    </row>
    <row r="89" spans="1:8" ht="14.25" customHeight="1">
      <c r="A89" s="86"/>
      <c r="B89" s="311"/>
      <c r="C89" s="312"/>
      <c r="D89" s="313"/>
      <c r="E89" s="314"/>
      <c r="F89" s="95"/>
      <c r="G89" s="96"/>
      <c r="H89" s="97"/>
    </row>
    <row r="90" spans="1:8" ht="14.25" customHeight="1">
      <c r="A90" s="86"/>
      <c r="B90" s="311"/>
      <c r="C90" s="312"/>
      <c r="D90" s="313"/>
      <c r="E90" s="314"/>
      <c r="F90" s="95"/>
      <c r="G90" s="96"/>
      <c r="H90" s="97"/>
    </row>
    <row r="91" spans="1:8" ht="14.25" customHeight="1">
      <c r="A91" s="86"/>
      <c r="B91" s="311"/>
      <c r="C91" s="312"/>
      <c r="D91" s="313"/>
      <c r="E91" s="314"/>
      <c r="F91" s="95"/>
      <c r="G91" s="96"/>
      <c r="H91" s="97"/>
    </row>
    <row r="92" spans="1:8" ht="14.25" customHeight="1">
      <c r="A92" s="86"/>
      <c r="B92" s="311"/>
      <c r="C92" s="312"/>
      <c r="D92" s="313"/>
      <c r="E92" s="314"/>
      <c r="F92" s="95"/>
      <c r="G92" s="96"/>
      <c r="H92" s="97"/>
    </row>
    <row r="93" spans="1:8" ht="14.25" customHeight="1">
      <c r="A93" s="86"/>
      <c r="B93" s="311"/>
      <c r="C93" s="312"/>
      <c r="D93" s="313"/>
      <c r="E93" s="314"/>
      <c r="F93" s="95"/>
      <c r="G93" s="96"/>
      <c r="H93" s="97"/>
    </row>
    <row r="94" spans="1:8" ht="14.25" customHeight="1">
      <c r="A94" s="86"/>
      <c r="B94" s="311"/>
      <c r="C94" s="312"/>
      <c r="D94" s="313"/>
      <c r="E94" s="314"/>
      <c r="F94" s="95"/>
      <c r="G94" s="96"/>
      <c r="H94" s="97"/>
    </row>
    <row r="95" spans="1:8" ht="14.25" customHeight="1">
      <c r="A95" s="86"/>
      <c r="B95" s="311"/>
      <c r="C95" s="312"/>
      <c r="D95" s="313"/>
      <c r="E95" s="314"/>
      <c r="F95" s="95"/>
      <c r="G95" s="96"/>
      <c r="H95" s="97"/>
    </row>
    <row r="96" spans="1:8" ht="14.25" customHeight="1">
      <c r="A96" s="86"/>
      <c r="B96" s="311"/>
      <c r="C96" s="312"/>
      <c r="D96" s="313"/>
      <c r="E96" s="314"/>
      <c r="F96" s="95"/>
      <c r="G96" s="96"/>
      <c r="H96" s="97"/>
    </row>
    <row r="97" spans="1:8" ht="14.25" customHeight="1">
      <c r="A97" s="89"/>
      <c r="B97" s="311"/>
      <c r="C97" s="312"/>
      <c r="D97" s="313"/>
      <c r="E97" s="314"/>
      <c r="F97" s="93"/>
      <c r="G97" s="10"/>
      <c r="H97" s="94"/>
    </row>
    <row r="98" spans="1:8" ht="14.25" customHeight="1">
      <c r="A98" s="82"/>
      <c r="B98" s="311" t="s">
        <v>33</v>
      </c>
      <c r="C98" s="312"/>
      <c r="D98" s="313"/>
      <c r="E98" s="314"/>
      <c r="F98" s="93"/>
      <c r="G98" s="10"/>
      <c r="H98" s="94"/>
    </row>
    <row r="99" spans="1:8" ht="14.25" customHeight="1">
      <c r="A99" s="86"/>
      <c r="B99" s="311"/>
      <c r="C99" s="312"/>
      <c r="D99" s="313"/>
      <c r="E99" s="314"/>
      <c r="F99" s="95"/>
      <c r="G99" s="96"/>
      <c r="H99" s="97"/>
    </row>
    <row r="100" spans="1:8" ht="14.25" customHeight="1">
      <c r="A100" s="86"/>
      <c r="B100" s="311"/>
      <c r="C100" s="312"/>
      <c r="D100" s="313"/>
      <c r="E100" s="314"/>
      <c r="F100" s="95"/>
      <c r="G100" s="96"/>
      <c r="H100" s="97"/>
    </row>
    <row r="101" spans="1:8" ht="14.25" customHeight="1">
      <c r="A101" s="86"/>
      <c r="B101" s="311"/>
      <c r="C101" s="312"/>
      <c r="D101" s="313"/>
      <c r="E101" s="314"/>
      <c r="F101" s="95"/>
      <c r="G101" s="96"/>
      <c r="H101" s="97"/>
    </row>
    <row r="102" spans="1:8" ht="14.25" customHeight="1">
      <c r="A102" s="86"/>
      <c r="B102" s="311"/>
      <c r="C102" s="312"/>
      <c r="D102" s="313"/>
      <c r="E102" s="314"/>
      <c r="F102" s="95"/>
      <c r="G102" s="96"/>
      <c r="H102" s="97"/>
    </row>
    <row r="103" spans="1:8" ht="14.25" customHeight="1">
      <c r="A103" s="86"/>
      <c r="B103" s="311"/>
      <c r="C103" s="312"/>
      <c r="D103" s="313"/>
      <c r="E103" s="314"/>
      <c r="F103" s="95"/>
      <c r="G103" s="96"/>
      <c r="H103" s="97"/>
    </row>
    <row r="104" spans="1:8" ht="14.25" customHeight="1">
      <c r="A104" s="86"/>
      <c r="B104" s="311"/>
      <c r="C104" s="312"/>
      <c r="D104" s="313"/>
      <c r="E104" s="314"/>
      <c r="F104" s="95"/>
      <c r="G104" s="96"/>
      <c r="H104" s="97"/>
    </row>
    <row r="105" spans="1:8" ht="14.25" customHeight="1">
      <c r="A105" s="86"/>
      <c r="B105" s="311"/>
      <c r="C105" s="312"/>
      <c r="D105" s="313"/>
      <c r="E105" s="314"/>
      <c r="F105" s="95"/>
      <c r="G105" s="96"/>
      <c r="H105" s="97"/>
    </row>
    <row r="106" spans="1:8" ht="14.25" customHeight="1">
      <c r="A106" s="86"/>
      <c r="B106" s="311"/>
      <c r="C106" s="312"/>
      <c r="D106" s="313"/>
      <c r="E106" s="314"/>
      <c r="F106" s="95"/>
      <c r="G106" s="96"/>
      <c r="H106" s="97"/>
    </row>
    <row r="107" spans="1:8" ht="14.25" customHeight="1">
      <c r="A107" s="86"/>
      <c r="B107" s="311"/>
      <c r="C107" s="312"/>
      <c r="D107" s="313"/>
      <c r="E107" s="314"/>
      <c r="F107" s="95"/>
      <c r="G107" s="96"/>
      <c r="H107" s="97"/>
    </row>
    <row r="108" spans="1:8" ht="14.25" customHeight="1">
      <c r="A108" s="86"/>
      <c r="B108" s="311"/>
      <c r="C108" s="312"/>
      <c r="D108" s="313"/>
      <c r="E108" s="314"/>
      <c r="F108" s="95"/>
      <c r="G108" s="96"/>
      <c r="H108" s="97"/>
    </row>
    <row r="109" spans="1:8" ht="14.25" customHeight="1">
      <c r="A109" s="86"/>
      <c r="B109" s="311"/>
      <c r="C109" s="312"/>
      <c r="D109" s="313"/>
      <c r="E109" s="314"/>
      <c r="F109" s="95"/>
      <c r="G109" s="96"/>
      <c r="H109" s="97"/>
    </row>
    <row r="110" spans="1:8" ht="14.25" customHeight="1">
      <c r="A110" s="86"/>
      <c r="B110" s="311"/>
      <c r="C110" s="312"/>
      <c r="D110" s="313"/>
      <c r="E110" s="314"/>
      <c r="F110" s="95"/>
      <c r="G110" s="96"/>
      <c r="H110" s="97"/>
    </row>
    <row r="111" spans="1:8" ht="14.25" customHeight="1">
      <c r="A111" s="86"/>
      <c r="B111" s="311"/>
      <c r="C111" s="312"/>
      <c r="D111" s="313"/>
      <c r="E111" s="314"/>
      <c r="F111" s="95"/>
      <c r="G111" s="96"/>
      <c r="H111" s="97"/>
    </row>
    <row r="112" spans="1:8" ht="14.25" customHeight="1">
      <c r="A112" s="86"/>
      <c r="B112" s="311"/>
      <c r="C112" s="312"/>
      <c r="D112" s="313"/>
      <c r="E112" s="314"/>
      <c r="F112" s="95"/>
      <c r="G112" s="96"/>
      <c r="H112" s="97"/>
    </row>
    <row r="113" spans="1:8" ht="14.25" customHeight="1">
      <c r="A113" s="89"/>
      <c r="B113" s="311"/>
      <c r="C113" s="312"/>
      <c r="D113" s="313"/>
      <c r="E113" s="314"/>
      <c r="F113" s="93"/>
      <c r="G113" s="10"/>
      <c r="H113" s="94"/>
    </row>
    <row r="114" spans="1:8" ht="14.25" customHeight="1">
      <c r="A114" s="82"/>
      <c r="B114" s="311" t="s">
        <v>36</v>
      </c>
      <c r="C114" s="312"/>
      <c r="D114" s="313"/>
      <c r="E114" s="314"/>
      <c r="F114" s="93"/>
      <c r="G114" s="10"/>
      <c r="H114" s="94"/>
    </row>
    <row r="115" spans="1:8" ht="14.25" customHeight="1">
      <c r="A115" s="86"/>
      <c r="B115" s="311"/>
      <c r="C115" s="312"/>
      <c r="D115" s="313"/>
      <c r="E115" s="314"/>
      <c r="F115" s="95"/>
      <c r="G115" s="96"/>
      <c r="H115" s="97"/>
    </row>
    <row r="116" spans="1:8" ht="14.25" customHeight="1">
      <c r="A116" s="86"/>
      <c r="B116" s="311"/>
      <c r="C116" s="312"/>
      <c r="D116" s="313"/>
      <c r="E116" s="314"/>
      <c r="F116" s="95"/>
      <c r="G116" s="96"/>
      <c r="H116" s="97"/>
    </row>
    <row r="117" spans="1:8" ht="14.25" customHeight="1">
      <c r="A117" s="86"/>
      <c r="B117" s="311"/>
      <c r="C117" s="312"/>
      <c r="D117" s="313"/>
      <c r="E117" s="314"/>
      <c r="F117" s="95"/>
      <c r="G117" s="96"/>
      <c r="H117" s="97"/>
    </row>
    <row r="118" spans="1:8" ht="14.25" customHeight="1">
      <c r="A118" s="86"/>
      <c r="B118" s="311"/>
      <c r="C118" s="312"/>
      <c r="D118" s="313"/>
      <c r="E118" s="314"/>
      <c r="F118" s="95"/>
      <c r="G118" s="96"/>
      <c r="H118" s="97"/>
    </row>
    <row r="119" spans="1:8" ht="14.25" customHeight="1">
      <c r="A119" s="86"/>
      <c r="B119" s="311"/>
      <c r="C119" s="312"/>
      <c r="D119" s="313"/>
      <c r="E119" s="314"/>
      <c r="F119" s="95"/>
      <c r="G119" s="96"/>
      <c r="H119" s="97"/>
    </row>
    <row r="120" spans="1:8" ht="14.25" customHeight="1">
      <c r="A120" s="86"/>
      <c r="B120" s="311"/>
      <c r="C120" s="312"/>
      <c r="D120" s="313"/>
      <c r="E120" s="314"/>
      <c r="F120" s="95"/>
      <c r="G120" s="96"/>
      <c r="H120" s="97"/>
    </row>
    <row r="121" spans="1:8" ht="14.25" customHeight="1">
      <c r="A121" s="86"/>
      <c r="B121" s="311"/>
      <c r="C121" s="312"/>
      <c r="D121" s="313"/>
      <c r="E121" s="314"/>
      <c r="F121" s="95"/>
      <c r="G121" s="96"/>
      <c r="H121" s="97"/>
    </row>
    <row r="122" spans="1:8" ht="14.25" customHeight="1">
      <c r="A122" s="86"/>
      <c r="B122" s="311"/>
      <c r="C122" s="312"/>
      <c r="D122" s="313"/>
      <c r="E122" s="314"/>
      <c r="F122" s="95"/>
      <c r="G122" s="96"/>
      <c r="H122" s="97"/>
    </row>
    <row r="123" spans="1:8" ht="14.25" customHeight="1">
      <c r="A123" s="86"/>
      <c r="B123" s="311"/>
      <c r="C123" s="312"/>
      <c r="D123" s="313"/>
      <c r="E123" s="314"/>
      <c r="F123" s="95"/>
      <c r="G123" s="96"/>
      <c r="H123" s="97"/>
    </row>
    <row r="124" spans="1:8" ht="14.25" customHeight="1">
      <c r="A124" s="86"/>
      <c r="B124" s="311"/>
      <c r="C124" s="312"/>
      <c r="D124" s="313"/>
      <c r="E124" s="314"/>
      <c r="F124" s="95"/>
      <c r="G124" s="96"/>
      <c r="H124" s="97"/>
    </row>
    <row r="125" spans="1:8" ht="14.25" customHeight="1">
      <c r="A125" s="86"/>
      <c r="B125" s="311"/>
      <c r="C125" s="312"/>
      <c r="D125" s="313"/>
      <c r="E125" s="314"/>
      <c r="F125" s="95"/>
      <c r="G125" s="96"/>
      <c r="H125" s="97"/>
    </row>
    <row r="126" spans="1:8" ht="14.25" customHeight="1">
      <c r="A126" s="86"/>
      <c r="B126" s="311"/>
      <c r="C126" s="312"/>
      <c r="D126" s="313"/>
      <c r="E126" s="314"/>
      <c r="F126" s="95"/>
      <c r="G126" s="96"/>
      <c r="H126" s="97"/>
    </row>
    <row r="127" spans="1:8" ht="14.25" customHeight="1">
      <c r="A127" s="86"/>
      <c r="B127" s="311"/>
      <c r="C127" s="312"/>
      <c r="D127" s="313"/>
      <c r="E127" s="314"/>
      <c r="F127" s="95"/>
      <c r="G127" s="96"/>
      <c r="H127" s="97"/>
    </row>
    <row r="128" spans="1:8" ht="14.25" customHeight="1">
      <c r="A128" s="86"/>
      <c r="B128" s="311"/>
      <c r="C128" s="312"/>
      <c r="D128" s="313"/>
      <c r="E128" s="314"/>
      <c r="F128" s="95"/>
      <c r="G128" s="96"/>
      <c r="H128" s="97"/>
    </row>
    <row r="129" spans="1:8" ht="14.25" customHeight="1">
      <c r="A129" s="89"/>
      <c r="B129" s="311"/>
      <c r="C129" s="312"/>
      <c r="D129" s="313"/>
      <c r="E129" s="314"/>
      <c r="F129" s="93"/>
      <c r="G129" s="10"/>
      <c r="H129" s="94"/>
    </row>
    <row r="130" spans="1:8" ht="14.25" customHeight="1">
      <c r="A130" s="82"/>
      <c r="B130" s="311" t="s">
        <v>39</v>
      </c>
      <c r="C130" s="312"/>
      <c r="D130" s="313"/>
      <c r="E130" s="314"/>
      <c r="F130" s="93"/>
      <c r="G130" s="10"/>
      <c r="H130" s="94"/>
    </row>
    <row r="131" spans="1:8" ht="14.25" customHeight="1">
      <c r="A131" s="86"/>
      <c r="B131" s="311"/>
      <c r="C131" s="312"/>
      <c r="D131" s="313"/>
      <c r="E131" s="314"/>
      <c r="F131" s="95"/>
      <c r="G131" s="96"/>
      <c r="H131" s="97"/>
    </row>
    <row r="132" spans="1:8" ht="14.25" customHeight="1">
      <c r="A132" s="86"/>
      <c r="B132" s="311"/>
      <c r="C132" s="312"/>
      <c r="D132" s="313"/>
      <c r="E132" s="314"/>
      <c r="F132" s="95"/>
      <c r="G132" s="96"/>
      <c r="H132" s="97"/>
    </row>
    <row r="133" spans="1:8" ht="14.25" customHeight="1">
      <c r="A133" s="86"/>
      <c r="B133" s="311"/>
      <c r="C133" s="312"/>
      <c r="D133" s="313"/>
      <c r="E133" s="314"/>
      <c r="F133" s="95"/>
      <c r="G133" s="96"/>
      <c r="H133" s="97"/>
    </row>
    <row r="134" spans="1:8" ht="14.25" customHeight="1">
      <c r="A134" s="86"/>
      <c r="B134" s="311"/>
      <c r="C134" s="312"/>
      <c r="D134" s="313"/>
      <c r="E134" s="314"/>
      <c r="F134" s="95"/>
      <c r="G134" s="96"/>
      <c r="H134" s="97"/>
    </row>
    <row r="135" spans="1:8" ht="14.25" customHeight="1">
      <c r="A135" s="86"/>
      <c r="B135" s="311"/>
      <c r="C135" s="312"/>
      <c r="D135" s="313"/>
      <c r="E135" s="314"/>
      <c r="F135" s="95"/>
      <c r="G135" s="96"/>
      <c r="H135" s="97"/>
    </row>
    <row r="136" spans="1:8" ht="14.25" customHeight="1">
      <c r="A136" s="86"/>
      <c r="B136" s="311"/>
      <c r="C136" s="312"/>
      <c r="D136" s="313"/>
      <c r="E136" s="314"/>
      <c r="F136" s="95"/>
      <c r="G136" s="96"/>
      <c r="H136" s="97"/>
    </row>
    <row r="137" spans="1:8" ht="14.25" customHeight="1">
      <c r="A137" s="86"/>
      <c r="B137" s="311"/>
      <c r="C137" s="312"/>
      <c r="D137" s="313"/>
      <c r="E137" s="314"/>
      <c r="F137" s="95"/>
      <c r="G137" s="96"/>
      <c r="H137" s="97"/>
    </row>
    <row r="138" spans="1:8" ht="14.25" customHeight="1">
      <c r="A138" s="86"/>
      <c r="B138" s="311"/>
      <c r="C138" s="312"/>
      <c r="D138" s="313"/>
      <c r="E138" s="314"/>
      <c r="F138" s="95"/>
      <c r="G138" s="96"/>
      <c r="H138" s="97"/>
    </row>
    <row r="139" spans="1:8" ht="14.25" customHeight="1">
      <c r="A139" s="86"/>
      <c r="B139" s="311"/>
      <c r="C139" s="312"/>
      <c r="D139" s="313"/>
      <c r="E139" s="314"/>
      <c r="F139" s="95"/>
      <c r="G139" s="96"/>
      <c r="H139" s="97"/>
    </row>
    <row r="140" spans="1:8" ht="14.25" customHeight="1">
      <c r="A140" s="86"/>
      <c r="B140" s="311"/>
      <c r="C140" s="312"/>
      <c r="D140" s="313"/>
      <c r="E140" s="314"/>
      <c r="F140" s="95"/>
      <c r="G140" s="96"/>
      <c r="H140" s="97"/>
    </row>
    <row r="141" spans="1:8" ht="14.25" customHeight="1">
      <c r="A141" s="86"/>
      <c r="B141" s="311"/>
      <c r="C141" s="312"/>
      <c r="D141" s="313"/>
      <c r="E141" s="314"/>
      <c r="F141" s="95"/>
      <c r="G141" s="96"/>
      <c r="H141" s="97"/>
    </row>
    <row r="142" spans="1:8" ht="14.25" customHeight="1">
      <c r="A142" s="86"/>
      <c r="B142" s="311"/>
      <c r="C142" s="312"/>
      <c r="D142" s="313"/>
      <c r="E142" s="314"/>
      <c r="F142" s="95"/>
      <c r="G142" s="96"/>
      <c r="H142" s="97"/>
    </row>
    <row r="143" spans="1:8" ht="14.25" customHeight="1">
      <c r="A143" s="86"/>
      <c r="B143" s="311"/>
      <c r="C143" s="312"/>
      <c r="D143" s="313"/>
      <c r="E143" s="314"/>
      <c r="F143" s="95"/>
      <c r="G143" s="96"/>
      <c r="H143" s="97"/>
    </row>
    <row r="144" spans="1:8" ht="14.25" customHeight="1">
      <c r="A144" s="86"/>
      <c r="B144" s="311"/>
      <c r="C144" s="312"/>
      <c r="D144" s="313"/>
      <c r="E144" s="314"/>
      <c r="F144" s="95"/>
      <c r="G144" s="96"/>
      <c r="H144" s="97"/>
    </row>
    <row r="145" spans="1:8" ht="14.25" customHeight="1">
      <c r="A145" s="89"/>
      <c r="B145" s="311"/>
      <c r="C145" s="312"/>
      <c r="D145" s="313"/>
      <c r="E145" s="314"/>
      <c r="F145" s="93"/>
      <c r="G145" s="10"/>
      <c r="H145" s="94"/>
    </row>
    <row r="146" spans="1:8" ht="14.25" customHeight="1">
      <c r="A146" s="82"/>
      <c r="B146" s="311" t="s">
        <v>42</v>
      </c>
      <c r="C146" s="312"/>
      <c r="D146" s="313"/>
      <c r="E146" s="314"/>
      <c r="F146" s="93"/>
      <c r="G146" s="10"/>
      <c r="H146" s="94"/>
    </row>
    <row r="147" spans="1:8" ht="14.25" customHeight="1">
      <c r="A147" s="86"/>
      <c r="B147" s="311"/>
      <c r="C147" s="312"/>
      <c r="D147" s="313"/>
      <c r="E147" s="314"/>
      <c r="F147" s="95"/>
      <c r="G147" s="96"/>
      <c r="H147" s="97"/>
    </row>
    <row r="148" spans="1:8" ht="14.25" customHeight="1">
      <c r="A148" s="86"/>
      <c r="B148" s="311"/>
      <c r="C148" s="312"/>
      <c r="D148" s="313"/>
      <c r="E148" s="314"/>
      <c r="F148" s="95"/>
      <c r="G148" s="96"/>
      <c r="H148" s="97"/>
    </row>
    <row r="149" spans="1:8" ht="14.25" customHeight="1">
      <c r="A149" s="86"/>
      <c r="B149" s="311"/>
      <c r="C149" s="312"/>
      <c r="D149" s="313"/>
      <c r="E149" s="314"/>
      <c r="F149" s="95"/>
      <c r="G149" s="96"/>
      <c r="H149" s="97"/>
    </row>
    <row r="150" spans="1:8" ht="14.25" customHeight="1">
      <c r="A150" s="86"/>
      <c r="B150" s="311"/>
      <c r="C150" s="312"/>
      <c r="D150" s="313"/>
      <c r="E150" s="314"/>
      <c r="F150" s="95"/>
      <c r="G150" s="96"/>
      <c r="H150" s="97"/>
    </row>
    <row r="151" spans="1:8" ht="14.25" customHeight="1">
      <c r="A151" s="86"/>
      <c r="B151" s="311"/>
      <c r="C151" s="312"/>
      <c r="D151" s="313"/>
      <c r="E151" s="314"/>
      <c r="F151" s="95"/>
      <c r="G151" s="96"/>
      <c r="H151" s="97"/>
    </row>
    <row r="152" spans="1:8" ht="14.25" customHeight="1">
      <c r="A152" s="86"/>
      <c r="B152" s="311"/>
      <c r="C152" s="312"/>
      <c r="D152" s="313"/>
      <c r="E152" s="314"/>
      <c r="F152" s="95"/>
      <c r="G152" s="96"/>
      <c r="H152" s="97"/>
    </row>
    <row r="153" spans="1:8" ht="14.25" customHeight="1">
      <c r="A153" s="86"/>
      <c r="B153" s="311"/>
      <c r="C153" s="312"/>
      <c r="D153" s="313"/>
      <c r="E153" s="314"/>
      <c r="F153" s="95"/>
      <c r="G153" s="96"/>
      <c r="H153" s="97"/>
    </row>
    <row r="154" spans="1:8" ht="14.25" customHeight="1">
      <c r="A154" s="86"/>
      <c r="B154" s="311"/>
      <c r="C154" s="312"/>
      <c r="D154" s="313"/>
      <c r="E154" s="314"/>
      <c r="F154" s="95"/>
      <c r="G154" s="96"/>
      <c r="H154" s="97"/>
    </row>
    <row r="155" spans="1:8" ht="14.25" customHeight="1">
      <c r="A155" s="86"/>
      <c r="B155" s="311"/>
      <c r="C155" s="312"/>
      <c r="D155" s="313"/>
      <c r="E155" s="314"/>
      <c r="F155" s="95"/>
      <c r="G155" s="96"/>
      <c r="H155" s="97"/>
    </row>
    <row r="156" spans="1:8" ht="14.25" customHeight="1">
      <c r="A156" s="86"/>
      <c r="B156" s="311"/>
      <c r="C156" s="312"/>
      <c r="D156" s="313"/>
      <c r="E156" s="314"/>
      <c r="F156" s="95"/>
      <c r="G156" s="96"/>
      <c r="H156" s="97"/>
    </row>
    <row r="157" spans="1:8" ht="14.25" customHeight="1">
      <c r="A157" s="86"/>
      <c r="B157" s="311"/>
      <c r="C157" s="312"/>
      <c r="D157" s="313"/>
      <c r="E157" s="314"/>
      <c r="F157" s="95"/>
      <c r="G157" s="96"/>
      <c r="H157" s="97"/>
    </row>
    <row r="158" spans="1:8" ht="14.25" customHeight="1">
      <c r="A158" s="86"/>
      <c r="B158" s="311"/>
      <c r="C158" s="312"/>
      <c r="D158" s="313"/>
      <c r="E158" s="314"/>
      <c r="F158" s="95"/>
      <c r="G158" s="96"/>
      <c r="H158" s="97"/>
    </row>
    <row r="159" spans="1:8" ht="14.25" customHeight="1">
      <c r="A159" s="86"/>
      <c r="B159" s="311"/>
      <c r="C159" s="312"/>
      <c r="D159" s="313"/>
      <c r="E159" s="314"/>
      <c r="F159" s="95"/>
      <c r="G159" s="96"/>
      <c r="H159" s="97"/>
    </row>
    <row r="160" spans="1:8" ht="14.25" customHeight="1">
      <c r="A160" s="86"/>
      <c r="B160" s="311"/>
      <c r="C160" s="312"/>
      <c r="D160" s="313"/>
      <c r="E160" s="314"/>
      <c r="F160" s="95"/>
      <c r="G160" s="96"/>
      <c r="H160" s="97"/>
    </row>
    <row r="161" spans="1:8" ht="14.25" customHeight="1">
      <c r="A161" s="89"/>
      <c r="B161" s="311"/>
      <c r="C161" s="312"/>
      <c r="D161" s="313"/>
      <c r="E161" s="314"/>
      <c r="F161" s="93"/>
      <c r="G161" s="10"/>
      <c r="H161" s="94"/>
    </row>
    <row r="162" spans="1:8" ht="14.25" customHeight="1">
      <c r="A162" s="82"/>
      <c r="B162" s="311" t="s">
        <v>45</v>
      </c>
      <c r="C162" s="312"/>
      <c r="D162" s="313"/>
      <c r="E162" s="314"/>
      <c r="F162" s="93"/>
      <c r="G162" s="10"/>
      <c r="H162" s="94"/>
    </row>
    <row r="163" spans="1:8" ht="14.25" customHeight="1">
      <c r="A163" s="86"/>
      <c r="B163" s="311"/>
      <c r="C163" s="312"/>
      <c r="D163" s="313"/>
      <c r="E163" s="314"/>
      <c r="F163" s="95"/>
      <c r="G163" s="96"/>
      <c r="H163" s="97"/>
    </row>
    <row r="164" spans="1:8" ht="14.25" customHeight="1">
      <c r="A164" s="86"/>
      <c r="B164" s="311"/>
      <c r="C164" s="312"/>
      <c r="D164" s="313"/>
      <c r="E164" s="314"/>
      <c r="F164" s="95"/>
      <c r="G164" s="96"/>
      <c r="H164" s="97"/>
    </row>
    <row r="165" spans="1:8" ht="14.25" customHeight="1">
      <c r="A165" s="86"/>
      <c r="B165" s="311"/>
      <c r="C165" s="312"/>
      <c r="D165" s="313"/>
      <c r="E165" s="314"/>
      <c r="F165" s="95"/>
      <c r="G165" s="96"/>
      <c r="H165" s="97"/>
    </row>
    <row r="166" spans="1:8" ht="14.25" customHeight="1">
      <c r="A166" s="86"/>
      <c r="B166" s="311"/>
      <c r="C166" s="312"/>
      <c r="D166" s="313"/>
      <c r="E166" s="314"/>
      <c r="F166" s="95"/>
      <c r="G166" s="96"/>
      <c r="H166" s="97"/>
    </row>
    <row r="167" spans="1:8" ht="14.25" customHeight="1">
      <c r="A167" s="86"/>
      <c r="B167" s="311"/>
      <c r="C167" s="312"/>
      <c r="D167" s="313"/>
      <c r="E167" s="314"/>
      <c r="F167" s="95"/>
      <c r="G167" s="96"/>
      <c r="H167" s="97"/>
    </row>
    <row r="168" spans="1:8" ht="14.25" customHeight="1">
      <c r="A168" s="86"/>
      <c r="B168" s="311"/>
      <c r="C168" s="312"/>
      <c r="D168" s="313"/>
      <c r="E168" s="314"/>
      <c r="F168" s="95"/>
      <c r="G168" s="96"/>
      <c r="H168" s="97"/>
    </row>
    <row r="169" spans="1:8" ht="14.25" customHeight="1">
      <c r="A169" s="86"/>
      <c r="B169" s="311"/>
      <c r="C169" s="312"/>
      <c r="D169" s="313"/>
      <c r="E169" s="314"/>
      <c r="F169" s="95"/>
      <c r="G169" s="96"/>
      <c r="H169" s="97"/>
    </row>
    <row r="170" spans="1:8" ht="14.25" customHeight="1">
      <c r="A170" s="86"/>
      <c r="B170" s="311"/>
      <c r="C170" s="312"/>
      <c r="D170" s="313"/>
      <c r="E170" s="314"/>
      <c r="F170" s="95"/>
      <c r="G170" s="96"/>
      <c r="H170" s="97"/>
    </row>
    <row r="171" spans="1:8" ht="14.25" customHeight="1">
      <c r="A171" s="86"/>
      <c r="B171" s="311"/>
      <c r="C171" s="312"/>
      <c r="D171" s="313"/>
      <c r="E171" s="314"/>
      <c r="F171" s="95"/>
      <c r="G171" s="96"/>
      <c r="H171" s="97"/>
    </row>
    <row r="172" spans="1:8" ht="14.25" customHeight="1">
      <c r="A172" s="86"/>
      <c r="B172" s="311"/>
      <c r="C172" s="312"/>
      <c r="D172" s="313"/>
      <c r="E172" s="314"/>
      <c r="F172" s="95"/>
      <c r="G172" s="96"/>
      <c r="H172" s="97"/>
    </row>
    <row r="173" spans="1:8" ht="14.25" customHeight="1">
      <c r="A173" s="86"/>
      <c r="B173" s="311"/>
      <c r="C173" s="312"/>
      <c r="D173" s="313"/>
      <c r="E173" s="314"/>
      <c r="F173" s="95"/>
      <c r="G173" s="96"/>
      <c r="H173" s="97"/>
    </row>
    <row r="174" spans="1:8" ht="14.25" customHeight="1">
      <c r="A174" s="86"/>
      <c r="B174" s="311"/>
      <c r="C174" s="312"/>
      <c r="D174" s="313"/>
      <c r="E174" s="314"/>
      <c r="F174" s="95"/>
      <c r="G174" s="96"/>
      <c r="H174" s="97"/>
    </row>
    <row r="175" spans="1:8" ht="14.25" customHeight="1">
      <c r="A175" s="86"/>
      <c r="B175" s="311"/>
      <c r="C175" s="312"/>
      <c r="D175" s="313"/>
      <c r="E175" s="314"/>
      <c r="F175" s="95"/>
      <c r="G175" s="96"/>
      <c r="H175" s="97"/>
    </row>
    <row r="176" spans="1:8" ht="14.25" customHeight="1">
      <c r="A176" s="86"/>
      <c r="B176" s="311"/>
      <c r="C176" s="312"/>
      <c r="D176" s="313"/>
      <c r="E176" s="314"/>
      <c r="F176" s="95"/>
      <c r="G176" s="96"/>
      <c r="H176" s="97"/>
    </row>
    <row r="177" spans="1:8" ht="14.25" customHeight="1">
      <c r="A177" s="89"/>
      <c r="B177" s="311"/>
      <c r="C177" s="312"/>
      <c r="D177" s="313"/>
      <c r="E177" s="314"/>
      <c r="F177" s="93"/>
      <c r="G177" s="10"/>
      <c r="H177" s="94"/>
    </row>
    <row r="178" spans="1:8" ht="14.25" customHeight="1">
      <c r="A178" s="82"/>
      <c r="B178" s="311" t="s">
        <v>50</v>
      </c>
      <c r="C178" s="312"/>
      <c r="D178" s="313"/>
      <c r="E178" s="314"/>
      <c r="F178" s="93"/>
      <c r="G178" s="10"/>
      <c r="H178" s="94"/>
    </row>
    <row r="179" spans="1:8" ht="14.25" customHeight="1">
      <c r="A179" s="86"/>
      <c r="B179" s="311"/>
      <c r="C179" s="312"/>
      <c r="D179" s="313"/>
      <c r="E179" s="314"/>
      <c r="F179" s="95"/>
      <c r="G179" s="96"/>
      <c r="H179" s="97"/>
    </row>
    <row r="180" spans="1:8" ht="14.25" customHeight="1">
      <c r="A180" s="86"/>
      <c r="B180" s="311"/>
      <c r="C180" s="312"/>
      <c r="D180" s="313"/>
      <c r="E180" s="314"/>
      <c r="F180" s="95"/>
      <c r="G180" s="96"/>
      <c r="H180" s="97"/>
    </row>
    <row r="181" spans="1:8" ht="14.25" customHeight="1">
      <c r="A181" s="86"/>
      <c r="B181" s="311"/>
      <c r="C181" s="312"/>
      <c r="D181" s="313"/>
      <c r="E181" s="314"/>
      <c r="F181" s="95"/>
      <c r="G181" s="96"/>
      <c r="H181" s="97"/>
    </row>
    <row r="182" spans="1:8" ht="14.25" customHeight="1">
      <c r="A182" s="86"/>
      <c r="B182" s="311"/>
      <c r="C182" s="312"/>
      <c r="D182" s="313"/>
      <c r="E182" s="314"/>
      <c r="F182" s="95"/>
      <c r="G182" s="96"/>
      <c r="H182" s="97"/>
    </row>
    <row r="183" spans="1:8" ht="14.25" customHeight="1">
      <c r="A183" s="86"/>
      <c r="B183" s="311"/>
      <c r="C183" s="312"/>
      <c r="D183" s="313"/>
      <c r="E183" s="314"/>
      <c r="F183" s="95"/>
      <c r="G183" s="96"/>
      <c r="H183" s="97"/>
    </row>
    <row r="184" spans="1:8" ht="14.25" customHeight="1">
      <c r="A184" s="86"/>
      <c r="B184" s="311"/>
      <c r="C184" s="312"/>
      <c r="D184" s="313"/>
      <c r="E184" s="314"/>
      <c r="F184" s="95"/>
      <c r="G184" s="96"/>
      <c r="H184" s="97"/>
    </row>
    <row r="185" spans="1:8" ht="14.25" customHeight="1">
      <c r="A185" s="86"/>
      <c r="B185" s="311"/>
      <c r="C185" s="312"/>
      <c r="D185" s="313"/>
      <c r="E185" s="314"/>
      <c r="F185" s="95"/>
      <c r="G185" s="96"/>
      <c r="H185" s="97"/>
    </row>
    <row r="186" spans="1:8" ht="14.25" customHeight="1">
      <c r="A186" s="86"/>
      <c r="B186" s="311"/>
      <c r="C186" s="312"/>
      <c r="D186" s="313"/>
      <c r="E186" s="314"/>
      <c r="F186" s="95"/>
      <c r="G186" s="96"/>
      <c r="H186" s="97"/>
    </row>
    <row r="187" spans="1:8" ht="14.25" customHeight="1">
      <c r="A187" s="86"/>
      <c r="B187" s="311"/>
      <c r="C187" s="312"/>
      <c r="D187" s="313"/>
      <c r="E187" s="314"/>
      <c r="F187" s="95"/>
      <c r="G187" s="96"/>
      <c r="H187" s="97"/>
    </row>
    <row r="188" spans="1:8" ht="14.25" customHeight="1">
      <c r="A188" s="86"/>
      <c r="B188" s="311"/>
      <c r="C188" s="312"/>
      <c r="D188" s="313"/>
      <c r="E188" s="314"/>
      <c r="F188" s="95"/>
      <c r="G188" s="96"/>
      <c r="H188" s="97"/>
    </row>
    <row r="189" spans="1:8" ht="14.25" customHeight="1">
      <c r="A189" s="86"/>
      <c r="B189" s="311"/>
      <c r="C189" s="312"/>
      <c r="D189" s="313"/>
      <c r="E189" s="314"/>
      <c r="F189" s="95"/>
      <c r="G189" s="96"/>
      <c r="H189" s="97"/>
    </row>
    <row r="190" spans="1:8" ht="14.25" customHeight="1">
      <c r="A190" s="86"/>
      <c r="B190" s="311"/>
      <c r="C190" s="312"/>
      <c r="D190" s="313"/>
      <c r="E190" s="314"/>
      <c r="F190" s="95"/>
      <c r="G190" s="96"/>
      <c r="H190" s="97"/>
    </row>
    <row r="191" spans="1:8" ht="14.25" customHeight="1">
      <c r="A191" s="86"/>
      <c r="B191" s="311"/>
      <c r="C191" s="312"/>
      <c r="D191" s="313"/>
      <c r="E191" s="314"/>
      <c r="F191" s="95"/>
      <c r="G191" s="96"/>
      <c r="H191" s="97"/>
    </row>
    <row r="192" spans="1:8" ht="14.25" customHeight="1">
      <c r="A192" s="86"/>
      <c r="B192" s="311"/>
      <c r="C192" s="312"/>
      <c r="D192" s="313"/>
      <c r="E192" s="314"/>
      <c r="F192" s="95"/>
      <c r="G192" s="96"/>
      <c r="H192" s="97"/>
    </row>
    <row r="193" spans="1:8" ht="14.25" customHeight="1">
      <c r="A193" s="89"/>
      <c r="B193" s="311"/>
      <c r="C193" s="312"/>
      <c r="D193" s="313"/>
      <c r="E193" s="314"/>
      <c r="F193" s="93"/>
      <c r="G193" s="10"/>
      <c r="H193" s="94"/>
    </row>
    <row r="194" spans="1:8" ht="14.25" customHeight="1">
      <c r="A194" s="82"/>
      <c r="B194" s="311" t="s">
        <v>53</v>
      </c>
      <c r="C194" s="312"/>
      <c r="D194" s="313"/>
      <c r="E194" s="314"/>
      <c r="F194" s="93"/>
      <c r="G194" s="10"/>
      <c r="H194" s="94"/>
    </row>
    <row r="195" spans="1:8" ht="14.25" customHeight="1">
      <c r="A195" s="86"/>
      <c r="B195" s="311"/>
      <c r="C195" s="312"/>
      <c r="D195" s="313"/>
      <c r="E195" s="314"/>
      <c r="F195" s="95"/>
      <c r="G195" s="96"/>
      <c r="H195" s="97"/>
    </row>
    <row r="196" spans="1:8" ht="14.25" customHeight="1">
      <c r="A196" s="86"/>
      <c r="B196" s="311"/>
      <c r="C196" s="312"/>
      <c r="D196" s="313"/>
      <c r="E196" s="314"/>
      <c r="F196" s="95"/>
      <c r="G196" s="96"/>
      <c r="H196" s="97"/>
    </row>
    <row r="197" spans="1:8" ht="14.25" customHeight="1">
      <c r="A197" s="86"/>
      <c r="B197" s="311"/>
      <c r="C197" s="312"/>
      <c r="D197" s="313"/>
      <c r="E197" s="314"/>
      <c r="F197" s="95"/>
      <c r="G197" s="96"/>
      <c r="H197" s="97"/>
    </row>
    <row r="198" spans="1:8" ht="14.25" customHeight="1">
      <c r="A198" s="86"/>
      <c r="B198" s="311"/>
      <c r="C198" s="312"/>
      <c r="D198" s="313"/>
      <c r="E198" s="314"/>
      <c r="F198" s="95"/>
      <c r="G198" s="96"/>
      <c r="H198" s="97"/>
    </row>
    <row r="199" spans="1:8" ht="14.25" customHeight="1">
      <c r="A199" s="86"/>
      <c r="B199" s="311"/>
      <c r="C199" s="312"/>
      <c r="D199" s="313"/>
      <c r="E199" s="314"/>
      <c r="F199" s="95"/>
      <c r="G199" s="96"/>
      <c r="H199" s="97"/>
    </row>
    <row r="200" spans="1:8" ht="14.25" customHeight="1">
      <c r="A200" s="86"/>
      <c r="B200" s="311"/>
      <c r="C200" s="312"/>
      <c r="D200" s="313"/>
      <c r="E200" s="314"/>
      <c r="F200" s="95"/>
      <c r="G200" s="96"/>
      <c r="H200" s="97"/>
    </row>
    <row r="201" spans="1:8" ht="14.25" customHeight="1">
      <c r="A201" s="86"/>
      <c r="B201" s="311"/>
      <c r="C201" s="312"/>
      <c r="D201" s="313"/>
      <c r="E201" s="314"/>
      <c r="F201" s="95"/>
      <c r="G201" s="96"/>
      <c r="H201" s="97"/>
    </row>
    <row r="202" spans="1:8" ht="14.25" customHeight="1">
      <c r="A202" s="86"/>
      <c r="B202" s="319"/>
      <c r="C202" s="320"/>
      <c r="D202" s="321"/>
      <c r="E202" s="322"/>
      <c r="G202" s="87"/>
      <c r="H202" s="88"/>
    </row>
    <row r="203" spans="1:8" ht="14.25" customHeight="1">
      <c r="A203" s="86"/>
      <c r="B203" s="317"/>
      <c r="C203" s="318"/>
      <c r="D203" s="315"/>
      <c r="E203" s="316"/>
      <c r="G203" s="87"/>
      <c r="H203" s="88"/>
    </row>
    <row r="204" spans="1:8" ht="14.25" customHeight="1">
      <c r="A204" s="86"/>
      <c r="B204" s="317"/>
      <c r="C204" s="318"/>
      <c r="D204" s="315"/>
      <c r="E204" s="316"/>
      <c r="G204" s="87"/>
      <c r="H204" s="88"/>
    </row>
    <row r="205" spans="1:8" ht="14.25" customHeight="1">
      <c r="A205" s="86"/>
      <c r="B205" s="317"/>
      <c r="C205" s="318"/>
      <c r="D205" s="315"/>
      <c r="E205" s="316"/>
      <c r="G205" s="87"/>
      <c r="H205" s="88"/>
    </row>
    <row r="206" spans="1:8" ht="14.25" customHeight="1">
      <c r="A206" s="86"/>
      <c r="B206" s="317"/>
      <c r="C206" s="318"/>
      <c r="D206" s="315"/>
      <c r="E206" s="316"/>
      <c r="G206" s="87"/>
      <c r="H206" s="88"/>
    </row>
    <row r="207" spans="1:8" ht="14.25" customHeight="1">
      <c r="A207" s="86"/>
      <c r="B207" s="317"/>
      <c r="C207" s="318"/>
      <c r="D207" s="315"/>
      <c r="E207" s="316"/>
      <c r="G207" s="87"/>
      <c r="H207" s="88"/>
    </row>
    <row r="208" spans="1:8" ht="14.25" customHeight="1">
      <c r="A208" s="86"/>
      <c r="B208" s="317"/>
      <c r="C208" s="318"/>
      <c r="D208" s="315"/>
      <c r="E208" s="316"/>
      <c r="G208" s="87"/>
      <c r="H208" s="88"/>
    </row>
    <row r="209" spans="1:8" ht="14.25" customHeight="1">
      <c r="A209" s="89"/>
      <c r="B209" s="317"/>
      <c r="C209" s="318"/>
      <c r="D209" s="315"/>
      <c r="E209" s="316"/>
      <c r="F209" s="90"/>
      <c r="G209" s="91"/>
      <c r="H209" s="92"/>
    </row>
    <row r="210" spans="1:8" ht="14.25" customHeight="1">
      <c r="A210" s="82"/>
      <c r="B210" s="317" t="s">
        <v>56</v>
      </c>
      <c r="C210" s="318"/>
      <c r="D210" s="315"/>
      <c r="E210" s="316"/>
      <c r="F210" s="83"/>
      <c r="G210" s="84"/>
      <c r="H210" s="85"/>
    </row>
    <row r="211" spans="1:8" ht="14.25" customHeight="1">
      <c r="A211" s="86"/>
      <c r="B211" s="317"/>
      <c r="C211" s="318"/>
      <c r="D211" s="315"/>
      <c r="E211" s="316"/>
      <c r="G211" s="87"/>
      <c r="H211" s="88"/>
    </row>
    <row r="212" spans="1:8" ht="14.25" customHeight="1">
      <c r="A212" s="86"/>
      <c r="B212" s="317"/>
      <c r="C212" s="318"/>
      <c r="D212" s="315"/>
      <c r="E212" s="316"/>
      <c r="G212" s="87"/>
      <c r="H212" s="88"/>
    </row>
    <row r="213" spans="1:8" ht="14.25" customHeight="1">
      <c r="A213" s="86"/>
      <c r="B213" s="317"/>
      <c r="C213" s="318"/>
      <c r="D213" s="315"/>
      <c r="E213" s="316"/>
      <c r="G213" s="87"/>
      <c r="H213" s="88"/>
    </row>
    <row r="214" spans="1:8" ht="14.25" customHeight="1">
      <c r="A214" s="86"/>
      <c r="B214" s="317"/>
      <c r="C214" s="318"/>
      <c r="D214" s="315"/>
      <c r="E214" s="316"/>
      <c r="G214" s="87"/>
      <c r="H214" s="88"/>
    </row>
    <row r="215" spans="1:8" ht="14.25" customHeight="1">
      <c r="A215" s="86"/>
      <c r="B215" s="317"/>
      <c r="C215" s="318"/>
      <c r="D215" s="315"/>
      <c r="E215" s="316"/>
      <c r="G215" s="87"/>
      <c r="H215" s="88"/>
    </row>
    <row r="216" spans="1:8" ht="14.25" customHeight="1">
      <c r="A216" s="86"/>
      <c r="B216" s="317"/>
      <c r="C216" s="318"/>
      <c r="D216" s="315"/>
      <c r="E216" s="316"/>
      <c r="G216" s="87"/>
      <c r="H216" s="88"/>
    </row>
    <row r="217" spans="1:8" ht="14.25" customHeight="1">
      <c r="A217" s="86"/>
      <c r="B217" s="317"/>
      <c r="C217" s="318"/>
      <c r="D217" s="315"/>
      <c r="E217" s="316"/>
      <c r="G217" s="87"/>
      <c r="H217" s="88"/>
    </row>
    <row r="218" spans="1:8" ht="14.25" customHeight="1">
      <c r="A218" s="86"/>
      <c r="B218" s="317"/>
      <c r="C218" s="318"/>
      <c r="D218" s="315"/>
      <c r="E218" s="316"/>
      <c r="G218" s="87"/>
      <c r="H218" s="88"/>
    </row>
    <row r="219" spans="1:8" ht="14.25" customHeight="1">
      <c r="A219" s="86"/>
      <c r="B219" s="317"/>
      <c r="C219" s="318"/>
      <c r="D219" s="315"/>
      <c r="E219" s="316"/>
      <c r="G219" s="87"/>
      <c r="H219" s="88"/>
    </row>
    <row r="220" spans="1:8" ht="14.25" customHeight="1">
      <c r="A220" s="86"/>
      <c r="B220" s="317"/>
      <c r="C220" s="318"/>
      <c r="D220" s="315"/>
      <c r="E220" s="316"/>
      <c r="G220" s="87"/>
      <c r="H220" s="88"/>
    </row>
    <row r="221" spans="1:8" ht="14.25" customHeight="1">
      <c r="A221" s="86"/>
      <c r="B221" s="317"/>
      <c r="C221" s="318"/>
      <c r="D221" s="315"/>
      <c r="E221" s="316"/>
      <c r="G221" s="87"/>
      <c r="H221" s="88"/>
    </row>
    <row r="222" spans="1:8" ht="14.25" customHeight="1">
      <c r="A222" s="86"/>
      <c r="B222" s="317"/>
      <c r="C222" s="318"/>
      <c r="D222" s="315"/>
      <c r="E222" s="316"/>
      <c r="G222" s="87"/>
      <c r="H222" s="88"/>
    </row>
    <row r="223" spans="1:8" ht="14.25" customHeight="1">
      <c r="A223" s="86"/>
      <c r="B223" s="317"/>
      <c r="C223" s="318"/>
      <c r="D223" s="315"/>
      <c r="E223" s="316"/>
      <c r="G223" s="87"/>
      <c r="H223" s="88"/>
    </row>
    <row r="224" spans="1:8" ht="14.25" customHeight="1">
      <c r="A224" s="86"/>
      <c r="B224" s="317"/>
      <c r="C224" s="318"/>
      <c r="D224" s="315"/>
      <c r="E224" s="316"/>
      <c r="G224" s="87"/>
      <c r="H224" s="88"/>
    </row>
    <row r="225" spans="1:8" ht="14.25" customHeight="1">
      <c r="A225" s="89"/>
      <c r="B225" s="317"/>
      <c r="C225" s="318"/>
      <c r="D225" s="315"/>
      <c r="E225" s="316"/>
      <c r="F225" s="90"/>
      <c r="G225" s="91"/>
      <c r="H225" s="92"/>
    </row>
    <row r="226" spans="1:8" ht="14.25" customHeight="1">
      <c r="A226" s="82"/>
      <c r="B226" s="317" t="s">
        <v>59</v>
      </c>
      <c r="C226" s="318"/>
      <c r="D226" s="315"/>
      <c r="E226" s="316"/>
      <c r="F226" s="83"/>
      <c r="G226" s="84"/>
      <c r="H226" s="85"/>
    </row>
    <row r="227" spans="1:8" ht="14.25" customHeight="1">
      <c r="A227" s="86"/>
      <c r="B227" s="317"/>
      <c r="C227" s="318"/>
      <c r="D227" s="315"/>
      <c r="E227" s="316"/>
      <c r="G227" s="87"/>
      <c r="H227" s="88"/>
    </row>
    <row r="228" spans="1:8" ht="14.25" customHeight="1">
      <c r="A228" s="86"/>
      <c r="B228" s="317"/>
      <c r="C228" s="318"/>
      <c r="D228" s="315"/>
      <c r="E228" s="316"/>
      <c r="G228" s="87"/>
      <c r="H228" s="88"/>
    </row>
    <row r="229" spans="1:8" ht="14.25" customHeight="1">
      <c r="A229" s="86"/>
      <c r="B229" s="317"/>
      <c r="C229" s="318"/>
      <c r="D229" s="315"/>
      <c r="E229" s="316"/>
      <c r="G229" s="87"/>
      <c r="H229" s="88"/>
    </row>
    <row r="230" spans="1:8" ht="14.25" customHeight="1">
      <c r="A230" s="86"/>
      <c r="B230" s="317"/>
      <c r="C230" s="318"/>
      <c r="D230" s="315"/>
      <c r="E230" s="316"/>
      <c r="G230" s="87"/>
      <c r="H230" s="88"/>
    </row>
    <row r="231" spans="1:8" ht="14.25" customHeight="1">
      <c r="A231" s="86"/>
      <c r="B231" s="317"/>
      <c r="C231" s="318"/>
      <c r="D231" s="315"/>
      <c r="E231" s="316"/>
      <c r="G231" s="87"/>
      <c r="H231" s="88"/>
    </row>
    <row r="232" spans="1:8" ht="14.25" customHeight="1">
      <c r="A232" s="86"/>
      <c r="B232" s="317"/>
      <c r="C232" s="318"/>
      <c r="D232" s="315"/>
      <c r="E232" s="316"/>
      <c r="G232" s="87"/>
      <c r="H232" s="88"/>
    </row>
    <row r="233" spans="1:8" ht="14.25" customHeight="1">
      <c r="A233" s="86"/>
      <c r="B233" s="317"/>
      <c r="C233" s="318"/>
      <c r="D233" s="315"/>
      <c r="E233" s="316"/>
      <c r="G233" s="87"/>
      <c r="H233" s="88"/>
    </row>
    <row r="234" spans="1:8" ht="14.25" customHeight="1">
      <c r="A234" s="86"/>
      <c r="B234" s="317"/>
      <c r="C234" s="318"/>
      <c r="D234" s="315"/>
      <c r="E234" s="316"/>
      <c r="G234" s="87"/>
      <c r="H234" s="88"/>
    </row>
    <row r="235" spans="1:8" ht="14.25" customHeight="1">
      <c r="A235" s="86"/>
      <c r="B235" s="317"/>
      <c r="C235" s="318"/>
      <c r="D235" s="315"/>
      <c r="E235" s="316"/>
      <c r="G235" s="87"/>
      <c r="H235" s="88"/>
    </row>
    <row r="236" spans="1:8" ht="14.25" customHeight="1">
      <c r="A236" s="86"/>
      <c r="B236" s="317"/>
      <c r="C236" s="318"/>
      <c r="D236" s="315"/>
      <c r="E236" s="316"/>
      <c r="G236" s="87"/>
      <c r="H236" s="88"/>
    </row>
    <row r="237" spans="1:8" ht="14.25" customHeight="1">
      <c r="A237" s="86"/>
      <c r="B237" s="317"/>
      <c r="C237" s="318"/>
      <c r="D237" s="315"/>
      <c r="E237" s="316"/>
      <c r="G237" s="87"/>
      <c r="H237" s="88"/>
    </row>
    <row r="238" spans="1:8" ht="14.25" customHeight="1">
      <c r="A238" s="86"/>
      <c r="B238" s="317"/>
      <c r="C238" s="318"/>
      <c r="D238" s="315"/>
      <c r="E238" s="316"/>
      <c r="G238" s="87"/>
      <c r="H238" s="88"/>
    </row>
    <row r="239" spans="1:8" ht="14.25" customHeight="1">
      <c r="A239" s="86"/>
      <c r="B239" s="317"/>
      <c r="C239" s="318"/>
      <c r="D239" s="315"/>
      <c r="E239" s="316"/>
      <c r="G239" s="87"/>
      <c r="H239" s="88"/>
    </row>
    <row r="240" spans="1:8" ht="14.25" customHeight="1">
      <c r="A240" s="86"/>
      <c r="B240" s="317"/>
      <c r="C240" s="318"/>
      <c r="D240" s="315"/>
      <c r="E240" s="316"/>
      <c r="G240" s="87"/>
      <c r="H240" s="88"/>
    </row>
    <row r="241" spans="1:8" ht="14.25" customHeight="1">
      <c r="A241" s="89"/>
      <c r="B241" s="317"/>
      <c r="C241" s="318"/>
      <c r="D241" s="315"/>
      <c r="E241" s="316"/>
      <c r="F241" s="90"/>
      <c r="G241" s="91"/>
      <c r="H241" s="92"/>
    </row>
    <row r="242" spans="1:8" ht="14.25" customHeight="1">
      <c r="A242" s="82"/>
      <c r="B242" s="317" t="s">
        <v>64</v>
      </c>
      <c r="C242" s="318"/>
      <c r="D242" s="315"/>
      <c r="E242" s="316"/>
      <c r="F242" s="83"/>
      <c r="G242" s="84"/>
      <c r="H242" s="85"/>
    </row>
    <row r="243" spans="1:8" ht="14.25" customHeight="1">
      <c r="A243" s="86"/>
      <c r="B243" s="317"/>
      <c r="C243" s="318"/>
      <c r="D243" s="315"/>
      <c r="E243" s="316"/>
      <c r="G243" s="87"/>
      <c r="H243" s="88"/>
    </row>
    <row r="244" spans="1:8" ht="14.25" customHeight="1">
      <c r="A244" s="86"/>
      <c r="B244" s="317"/>
      <c r="C244" s="318"/>
      <c r="D244" s="315"/>
      <c r="E244" s="316"/>
      <c r="G244" s="87"/>
      <c r="H244" s="88"/>
    </row>
    <row r="245" spans="1:8" ht="14.25" customHeight="1">
      <c r="A245" s="86"/>
      <c r="B245" s="317"/>
      <c r="C245" s="318"/>
      <c r="D245" s="315"/>
      <c r="E245" s="316"/>
      <c r="G245" s="87"/>
      <c r="H245" s="88"/>
    </row>
    <row r="246" spans="1:8" ht="14.25" customHeight="1">
      <c r="A246" s="86"/>
      <c r="B246" s="317"/>
      <c r="C246" s="318"/>
      <c r="D246" s="315"/>
      <c r="E246" s="316"/>
      <c r="G246" s="87"/>
      <c r="H246" s="88"/>
    </row>
    <row r="247" spans="1:8" ht="14.25" customHeight="1">
      <c r="A247" s="86"/>
      <c r="B247" s="317"/>
      <c r="C247" s="318"/>
      <c r="D247" s="315"/>
      <c r="E247" s="316"/>
      <c r="G247" s="87"/>
      <c r="H247" s="88"/>
    </row>
    <row r="248" spans="1:8" ht="14.25" customHeight="1">
      <c r="A248" s="86"/>
      <c r="B248" s="317"/>
      <c r="C248" s="318"/>
      <c r="D248" s="315"/>
      <c r="E248" s="316"/>
      <c r="G248" s="87"/>
      <c r="H248" s="88"/>
    </row>
    <row r="249" spans="1:8" ht="14.25" customHeight="1">
      <c r="A249" s="86"/>
      <c r="B249" s="317"/>
      <c r="C249" s="318"/>
      <c r="D249" s="315"/>
      <c r="E249" s="316"/>
      <c r="G249" s="87"/>
      <c r="H249" s="88"/>
    </row>
    <row r="250" spans="1:8" ht="14.25" customHeight="1">
      <c r="A250" s="86"/>
      <c r="B250" s="317"/>
      <c r="C250" s="318"/>
      <c r="D250" s="315"/>
      <c r="E250" s="316"/>
      <c r="G250" s="87"/>
      <c r="H250" s="88"/>
    </row>
    <row r="251" spans="1:8" ht="14.25" customHeight="1">
      <c r="A251" s="86"/>
      <c r="B251" s="317"/>
      <c r="C251" s="318"/>
      <c r="D251" s="315"/>
      <c r="E251" s="316"/>
      <c r="G251" s="87"/>
      <c r="H251" s="88"/>
    </row>
    <row r="252" spans="1:8" ht="14.25" customHeight="1">
      <c r="A252" s="86"/>
      <c r="B252" s="317"/>
      <c r="C252" s="318"/>
      <c r="D252" s="315"/>
      <c r="E252" s="316"/>
      <c r="G252" s="87"/>
      <c r="H252" s="88"/>
    </row>
    <row r="253" spans="1:8" ht="14.25" customHeight="1">
      <c r="A253" s="86"/>
      <c r="B253" s="317"/>
      <c r="C253" s="318"/>
      <c r="D253" s="315"/>
      <c r="E253" s="316"/>
      <c r="G253" s="87"/>
      <c r="H253" s="88"/>
    </row>
    <row r="254" spans="1:8" ht="14.25" customHeight="1">
      <c r="A254" s="86"/>
      <c r="B254" s="317"/>
      <c r="C254" s="318"/>
      <c r="D254" s="315"/>
      <c r="E254" s="316"/>
      <c r="G254" s="87"/>
      <c r="H254" s="88"/>
    </row>
    <row r="255" spans="1:8" ht="14.25" customHeight="1">
      <c r="A255" s="86"/>
      <c r="B255" s="317"/>
      <c r="C255" s="318"/>
      <c r="D255" s="315"/>
      <c r="E255" s="316"/>
      <c r="G255" s="87"/>
      <c r="H255" s="88"/>
    </row>
    <row r="256" spans="1:8" ht="14.25" customHeight="1">
      <c r="A256" s="86"/>
      <c r="B256" s="317"/>
      <c r="C256" s="318"/>
      <c r="D256" s="315"/>
      <c r="E256" s="316"/>
      <c r="G256" s="87"/>
      <c r="H256" s="88"/>
    </row>
    <row r="257" spans="1:8" ht="14.25" customHeight="1">
      <c r="A257" s="89"/>
      <c r="B257" s="317"/>
      <c r="C257" s="318"/>
      <c r="D257" s="315"/>
      <c r="E257" s="316"/>
      <c r="F257" s="90"/>
      <c r="G257" s="91"/>
      <c r="H257" s="92"/>
    </row>
    <row r="258" spans="1:8" ht="14.25" customHeight="1">
      <c r="A258" s="82"/>
      <c r="B258" s="317" t="s">
        <v>70</v>
      </c>
      <c r="C258" s="318"/>
      <c r="D258" s="315"/>
      <c r="E258" s="316"/>
      <c r="F258" s="83"/>
      <c r="G258" s="84"/>
      <c r="H258" s="85"/>
    </row>
    <row r="259" spans="1:8" ht="14.25" customHeight="1">
      <c r="A259" s="86"/>
      <c r="B259" s="317"/>
      <c r="C259" s="318"/>
      <c r="D259" s="315"/>
      <c r="E259" s="316"/>
      <c r="G259" s="87"/>
      <c r="H259" s="88"/>
    </row>
    <row r="260" spans="1:8" ht="14.25" customHeight="1">
      <c r="A260" s="86"/>
      <c r="B260" s="317"/>
      <c r="C260" s="318"/>
      <c r="D260" s="315"/>
      <c r="E260" s="316"/>
      <c r="G260" s="87"/>
      <c r="H260" s="88"/>
    </row>
    <row r="261" spans="1:8" ht="14.25" customHeight="1">
      <c r="A261" s="86"/>
      <c r="B261" s="317"/>
      <c r="C261" s="318"/>
      <c r="D261" s="315"/>
      <c r="E261" s="316"/>
      <c r="G261" s="87"/>
      <c r="H261" s="88"/>
    </row>
    <row r="262" spans="1:8" ht="14.25" customHeight="1">
      <c r="A262" s="86"/>
      <c r="B262" s="317"/>
      <c r="C262" s="318"/>
      <c r="D262" s="315"/>
      <c r="E262" s="316"/>
      <c r="G262" s="87"/>
      <c r="H262" s="88"/>
    </row>
    <row r="263" spans="1:8" ht="14.25" customHeight="1">
      <c r="A263" s="86"/>
      <c r="B263" s="317"/>
      <c r="C263" s="318"/>
      <c r="D263" s="315"/>
      <c r="E263" s="316"/>
      <c r="G263" s="87"/>
      <c r="H263" s="88"/>
    </row>
    <row r="264" spans="1:8" ht="14.25" customHeight="1">
      <c r="A264" s="86"/>
      <c r="B264" s="317"/>
      <c r="C264" s="318"/>
      <c r="D264" s="315"/>
      <c r="E264" s="316"/>
      <c r="G264" s="87"/>
      <c r="H264" s="88"/>
    </row>
    <row r="265" spans="1:8" ht="14.25" customHeight="1">
      <c r="A265" s="86"/>
      <c r="B265" s="317"/>
      <c r="C265" s="318"/>
      <c r="D265" s="315"/>
      <c r="E265" s="316"/>
      <c r="G265" s="87"/>
      <c r="H265" s="88"/>
    </row>
    <row r="266" spans="1:8" ht="14.25" customHeight="1">
      <c r="A266" s="86"/>
      <c r="B266" s="317"/>
      <c r="C266" s="318"/>
      <c r="D266" s="315"/>
      <c r="E266" s="316"/>
      <c r="G266" s="87"/>
      <c r="H266" s="88"/>
    </row>
    <row r="267" spans="1:8" ht="14.25" customHeight="1">
      <c r="A267" s="86"/>
      <c r="B267" s="317"/>
      <c r="C267" s="318"/>
      <c r="D267" s="315"/>
      <c r="E267" s="316"/>
      <c r="G267" s="87"/>
      <c r="H267" s="88"/>
    </row>
    <row r="268" spans="1:8" ht="14.25" customHeight="1">
      <c r="A268" s="86"/>
      <c r="B268" s="317"/>
      <c r="C268" s="318"/>
      <c r="D268" s="315"/>
      <c r="E268" s="316"/>
      <c r="G268" s="87"/>
      <c r="H268" s="88"/>
    </row>
    <row r="269" spans="1:8" ht="14.25" customHeight="1">
      <c r="A269" s="86"/>
      <c r="B269" s="317"/>
      <c r="C269" s="318"/>
      <c r="D269" s="315"/>
      <c r="E269" s="316"/>
      <c r="G269" s="87"/>
      <c r="H269" s="88"/>
    </row>
    <row r="270" spans="1:8" ht="14.25" customHeight="1">
      <c r="A270" s="86"/>
      <c r="B270" s="317"/>
      <c r="C270" s="318"/>
      <c r="D270" s="315"/>
      <c r="E270" s="316"/>
      <c r="G270" s="87"/>
      <c r="H270" s="88"/>
    </row>
    <row r="271" spans="1:8" ht="14.25" customHeight="1">
      <c r="A271" s="86"/>
      <c r="B271" s="317"/>
      <c r="C271" s="318"/>
      <c r="D271" s="315"/>
      <c r="E271" s="316"/>
      <c r="G271" s="87"/>
      <c r="H271" s="88"/>
    </row>
    <row r="272" spans="1:8" ht="14.25" customHeight="1">
      <c r="A272" s="86"/>
      <c r="B272" s="317"/>
      <c r="C272" s="318"/>
      <c r="D272" s="315"/>
      <c r="E272" s="316"/>
      <c r="G272" s="87"/>
      <c r="H272" s="88"/>
    </row>
    <row r="273" spans="1:8" ht="14.25" customHeight="1">
      <c r="A273" s="89"/>
      <c r="B273" s="317"/>
      <c r="C273" s="318"/>
      <c r="D273" s="315"/>
      <c r="E273" s="316"/>
      <c r="F273" s="90"/>
      <c r="G273" s="91"/>
      <c r="H273" s="92"/>
    </row>
    <row r="274" spans="1:8" ht="14.25" customHeight="1">
      <c r="A274" s="82"/>
      <c r="B274" s="317" t="s">
        <v>73</v>
      </c>
      <c r="C274" s="318"/>
      <c r="D274" s="315"/>
      <c r="E274" s="316"/>
      <c r="F274" s="83"/>
      <c r="G274" s="84"/>
      <c r="H274" s="85"/>
    </row>
    <row r="275" spans="1:8" ht="14.25" customHeight="1">
      <c r="A275" s="86"/>
      <c r="B275" s="317"/>
      <c r="C275" s="318"/>
      <c r="D275" s="315"/>
      <c r="E275" s="316"/>
      <c r="G275" s="87"/>
      <c r="H275" s="88"/>
    </row>
    <row r="276" spans="1:8" ht="14.25" customHeight="1">
      <c r="A276" s="86"/>
      <c r="B276" s="317"/>
      <c r="C276" s="318"/>
      <c r="D276" s="315"/>
      <c r="E276" s="316"/>
      <c r="G276" s="87"/>
      <c r="H276" s="88"/>
    </row>
    <row r="277" spans="1:8" ht="14.25" customHeight="1">
      <c r="A277" s="86"/>
      <c r="B277" s="317"/>
      <c r="C277" s="318"/>
      <c r="D277" s="315"/>
      <c r="E277" s="316"/>
      <c r="G277" s="87"/>
      <c r="H277" s="88"/>
    </row>
    <row r="278" spans="1:8" ht="14.25" customHeight="1">
      <c r="A278" s="86"/>
      <c r="B278" s="317"/>
      <c r="C278" s="318"/>
      <c r="D278" s="315"/>
      <c r="E278" s="316"/>
      <c r="G278" s="87"/>
      <c r="H278" s="88"/>
    </row>
    <row r="279" spans="1:8" ht="14.25" customHeight="1">
      <c r="A279" s="86"/>
      <c r="B279" s="317"/>
      <c r="C279" s="318"/>
      <c r="D279" s="315"/>
      <c r="E279" s="316"/>
      <c r="G279" s="87"/>
      <c r="H279" s="88"/>
    </row>
    <row r="280" spans="1:8" ht="14.25" customHeight="1">
      <c r="A280" s="86"/>
      <c r="B280" s="317"/>
      <c r="C280" s="318"/>
      <c r="D280" s="315"/>
      <c r="E280" s="316"/>
      <c r="G280" s="87"/>
      <c r="H280" s="88"/>
    </row>
    <row r="281" spans="1:8" ht="14.25" customHeight="1">
      <c r="A281" s="86"/>
      <c r="B281" s="317"/>
      <c r="C281" s="318"/>
      <c r="D281" s="315"/>
      <c r="E281" s="316"/>
      <c r="G281" s="87"/>
      <c r="H281" s="88"/>
    </row>
    <row r="282" spans="1:8" ht="14.25" customHeight="1">
      <c r="A282" s="86"/>
      <c r="B282" s="317"/>
      <c r="C282" s="318"/>
      <c r="D282" s="315"/>
      <c r="E282" s="316"/>
      <c r="G282" s="87"/>
      <c r="H282" s="88"/>
    </row>
    <row r="283" spans="1:8" ht="14.25" customHeight="1">
      <c r="A283" s="86"/>
      <c r="B283" s="317"/>
      <c r="C283" s="318"/>
      <c r="D283" s="315"/>
      <c r="E283" s="316"/>
      <c r="G283" s="87"/>
      <c r="H283" s="88"/>
    </row>
    <row r="284" spans="1:8" ht="14.25" customHeight="1">
      <c r="A284" s="86"/>
      <c r="B284" s="317"/>
      <c r="C284" s="318"/>
      <c r="D284" s="315"/>
      <c r="E284" s="316"/>
      <c r="G284" s="87"/>
      <c r="H284" s="88"/>
    </row>
    <row r="285" spans="1:8" ht="14.25" customHeight="1">
      <c r="A285" s="86"/>
      <c r="B285" s="317"/>
      <c r="C285" s="318"/>
      <c r="D285" s="315"/>
      <c r="E285" s="316"/>
      <c r="G285" s="87"/>
      <c r="H285" s="88"/>
    </row>
    <row r="286" spans="1:8" ht="14.25" customHeight="1">
      <c r="A286" s="86"/>
      <c r="B286" s="317"/>
      <c r="C286" s="318"/>
      <c r="D286" s="315"/>
      <c r="E286" s="316"/>
      <c r="G286" s="87"/>
      <c r="H286" s="88"/>
    </row>
    <row r="287" spans="1:8" ht="14.25" customHeight="1">
      <c r="A287" s="86"/>
      <c r="B287" s="317"/>
      <c r="C287" s="318"/>
      <c r="D287" s="315"/>
      <c r="E287" s="316"/>
      <c r="G287" s="87"/>
      <c r="H287" s="88"/>
    </row>
    <row r="288" spans="1:8" ht="14.25" customHeight="1">
      <c r="A288" s="86"/>
      <c r="B288" s="317"/>
      <c r="C288" s="318"/>
      <c r="D288" s="315"/>
      <c r="E288" s="316"/>
      <c r="G288" s="87"/>
      <c r="H288" s="88"/>
    </row>
    <row r="289" spans="1:8" ht="14.25" customHeight="1">
      <c r="A289" s="89"/>
      <c r="B289" s="317"/>
      <c r="C289" s="318"/>
      <c r="D289" s="315"/>
      <c r="E289" s="316"/>
      <c r="F289" s="90"/>
      <c r="G289" s="91"/>
      <c r="H289" s="92"/>
    </row>
    <row r="290" spans="1:8" ht="14.25" customHeight="1">
      <c r="A290" s="82"/>
      <c r="B290" s="317" t="s">
        <v>75</v>
      </c>
      <c r="C290" s="318"/>
      <c r="D290" s="315"/>
      <c r="E290" s="316"/>
      <c r="F290" s="83"/>
      <c r="G290" s="84"/>
      <c r="H290" s="85"/>
    </row>
    <row r="291" spans="1:8" ht="14.25" customHeight="1">
      <c r="A291" s="86"/>
      <c r="B291" s="317"/>
      <c r="C291" s="318"/>
      <c r="D291" s="315"/>
      <c r="E291" s="316"/>
      <c r="G291" s="87"/>
      <c r="H291" s="88"/>
    </row>
    <row r="292" spans="1:8" ht="14.25" customHeight="1">
      <c r="A292" s="86"/>
      <c r="B292" s="317"/>
      <c r="C292" s="318"/>
      <c r="D292" s="315"/>
      <c r="E292" s="316"/>
      <c r="G292" s="87"/>
      <c r="H292" s="88"/>
    </row>
    <row r="293" spans="1:8" ht="14.25" customHeight="1">
      <c r="A293" s="86"/>
      <c r="B293" s="317"/>
      <c r="C293" s="318"/>
      <c r="D293" s="315"/>
      <c r="E293" s="316"/>
      <c r="G293" s="87"/>
      <c r="H293" s="88"/>
    </row>
    <row r="294" spans="1:8" ht="14.25" customHeight="1">
      <c r="A294" s="86"/>
      <c r="B294" s="317"/>
      <c r="C294" s="318"/>
      <c r="D294" s="315"/>
      <c r="E294" s="316"/>
      <c r="G294" s="87"/>
      <c r="H294" s="88"/>
    </row>
    <row r="295" spans="1:8" ht="14.25" customHeight="1">
      <c r="A295" s="86"/>
      <c r="B295" s="317"/>
      <c r="C295" s="318"/>
      <c r="D295" s="315"/>
      <c r="E295" s="316"/>
      <c r="G295" s="87"/>
      <c r="H295" s="88"/>
    </row>
    <row r="296" spans="1:8" ht="14.25" customHeight="1">
      <c r="A296" s="86"/>
      <c r="B296" s="317"/>
      <c r="C296" s="318"/>
      <c r="D296" s="315"/>
      <c r="E296" s="316"/>
      <c r="G296" s="87"/>
      <c r="H296" s="88"/>
    </row>
    <row r="297" spans="1:8" ht="14.25" customHeight="1">
      <c r="A297" s="86"/>
      <c r="B297" s="317"/>
      <c r="C297" s="318"/>
      <c r="D297" s="315"/>
      <c r="E297" s="316"/>
      <c r="G297" s="87"/>
      <c r="H297" s="88"/>
    </row>
    <row r="298" spans="1:8" ht="14.25" customHeight="1">
      <c r="A298" s="86"/>
      <c r="B298" s="317"/>
      <c r="C298" s="318"/>
      <c r="D298" s="315"/>
      <c r="E298" s="316"/>
      <c r="G298" s="87"/>
      <c r="H298" s="88"/>
    </row>
    <row r="299" spans="1:8" ht="14.25" customHeight="1">
      <c r="A299" s="86"/>
      <c r="B299" s="317"/>
      <c r="C299" s="318"/>
      <c r="D299" s="315"/>
      <c r="E299" s="316"/>
      <c r="G299" s="87"/>
      <c r="H299" s="88"/>
    </row>
    <row r="300" spans="1:8" ht="14.25" customHeight="1">
      <c r="A300" s="86"/>
      <c r="B300" s="317"/>
      <c r="C300" s="318"/>
      <c r="D300" s="315"/>
      <c r="E300" s="316"/>
      <c r="G300" s="87"/>
      <c r="H300" s="88"/>
    </row>
    <row r="301" spans="1:8" ht="14.25" customHeight="1">
      <c r="A301" s="86"/>
      <c r="B301" s="317"/>
      <c r="C301" s="318"/>
      <c r="D301" s="315"/>
      <c r="E301" s="316"/>
      <c r="G301" s="87"/>
      <c r="H301" s="88"/>
    </row>
    <row r="302" spans="1:8" ht="14.25" customHeight="1">
      <c r="A302" s="86"/>
      <c r="B302" s="317"/>
      <c r="C302" s="318"/>
      <c r="D302" s="315"/>
      <c r="E302" s="316"/>
      <c r="G302" s="87"/>
      <c r="H302" s="88"/>
    </row>
    <row r="303" spans="1:8" ht="14.25" customHeight="1">
      <c r="A303" s="86"/>
      <c r="B303" s="317"/>
      <c r="C303" s="318"/>
      <c r="D303" s="315"/>
      <c r="E303" s="316"/>
      <c r="G303" s="87"/>
      <c r="H303" s="88"/>
    </row>
    <row r="304" spans="1:8" ht="14.25" customHeight="1">
      <c r="A304" s="86"/>
      <c r="B304" s="317"/>
      <c r="C304" s="318"/>
      <c r="D304" s="315"/>
      <c r="E304" s="316"/>
      <c r="G304" s="87"/>
      <c r="H304" s="88"/>
    </row>
    <row r="305" spans="1:8" ht="14.25" customHeight="1">
      <c r="A305" s="89"/>
      <c r="B305" s="317"/>
      <c r="C305" s="318"/>
      <c r="D305" s="315"/>
      <c r="E305" s="316"/>
      <c r="F305" s="90"/>
      <c r="G305" s="91"/>
      <c r="H305" s="92"/>
    </row>
    <row r="306" spans="1:8" ht="14.25" customHeight="1">
      <c r="A306" s="82"/>
      <c r="B306" s="317" t="s">
        <v>78</v>
      </c>
      <c r="C306" s="318"/>
      <c r="D306" s="315"/>
      <c r="E306" s="316"/>
      <c r="F306" s="83"/>
      <c r="G306" s="84"/>
      <c r="H306" s="85"/>
    </row>
    <row r="307" spans="1:8" ht="14.25" customHeight="1">
      <c r="A307" s="86"/>
      <c r="B307" s="317"/>
      <c r="C307" s="318"/>
      <c r="D307" s="315"/>
      <c r="E307" s="316"/>
      <c r="G307" s="87"/>
      <c r="H307" s="88"/>
    </row>
    <row r="308" spans="1:8" ht="14.25" customHeight="1">
      <c r="A308" s="86"/>
      <c r="B308" s="317"/>
      <c r="C308" s="318"/>
      <c r="D308" s="315"/>
      <c r="E308" s="316"/>
      <c r="G308" s="87"/>
      <c r="H308" s="88"/>
    </row>
    <row r="309" spans="1:8" ht="14.25" customHeight="1">
      <c r="A309" s="86"/>
      <c r="B309" s="317"/>
      <c r="C309" s="318"/>
      <c r="D309" s="315"/>
      <c r="E309" s="316"/>
      <c r="G309" s="87"/>
      <c r="H309" s="88"/>
    </row>
    <row r="310" spans="1:8" ht="14.25" customHeight="1">
      <c r="A310" s="86"/>
      <c r="B310" s="317"/>
      <c r="C310" s="318"/>
      <c r="D310" s="315"/>
      <c r="E310" s="316"/>
      <c r="G310" s="87"/>
      <c r="H310" s="88"/>
    </row>
    <row r="311" spans="1:8" ht="14.25" customHeight="1">
      <c r="A311" s="86"/>
      <c r="B311" s="317"/>
      <c r="C311" s="318"/>
      <c r="D311" s="315"/>
      <c r="E311" s="316"/>
      <c r="G311" s="87"/>
      <c r="H311" s="88"/>
    </row>
    <row r="312" spans="1:8" ht="14.25" customHeight="1">
      <c r="A312" s="86"/>
      <c r="B312" s="317"/>
      <c r="C312" s="318"/>
      <c r="D312" s="315"/>
      <c r="E312" s="316"/>
      <c r="G312" s="87"/>
      <c r="H312" s="88"/>
    </row>
    <row r="313" spans="1:8" ht="14.25" customHeight="1">
      <c r="A313" s="86"/>
      <c r="B313" s="317"/>
      <c r="C313" s="318"/>
      <c r="D313" s="315"/>
      <c r="E313" s="316"/>
      <c r="G313" s="87"/>
      <c r="H313" s="88"/>
    </row>
    <row r="314" spans="1:8" ht="14.25" customHeight="1">
      <c r="A314" s="86"/>
      <c r="B314" s="317"/>
      <c r="C314" s="318"/>
      <c r="D314" s="315"/>
      <c r="E314" s="316"/>
      <c r="G314" s="87"/>
      <c r="H314" s="88"/>
    </row>
    <row r="315" spans="1:8" ht="14.25" customHeight="1">
      <c r="A315" s="86"/>
      <c r="B315" s="317"/>
      <c r="C315" s="318"/>
      <c r="D315" s="315"/>
      <c r="E315" s="316"/>
      <c r="G315" s="87"/>
      <c r="H315" s="88"/>
    </row>
    <row r="316" spans="1:8" ht="14.25" customHeight="1">
      <c r="A316" s="86"/>
      <c r="B316" s="317"/>
      <c r="C316" s="318"/>
      <c r="D316" s="315"/>
      <c r="E316" s="316"/>
      <c r="G316" s="87"/>
      <c r="H316" s="88"/>
    </row>
    <row r="317" spans="1:8" ht="14.25" customHeight="1">
      <c r="A317" s="86"/>
      <c r="B317" s="317"/>
      <c r="C317" s="318"/>
      <c r="D317" s="315"/>
      <c r="E317" s="316"/>
      <c r="G317" s="87"/>
      <c r="H317" s="88"/>
    </row>
    <row r="318" spans="1:8" ht="14.25" customHeight="1">
      <c r="A318" s="86"/>
      <c r="B318" s="317"/>
      <c r="C318" s="318"/>
      <c r="D318" s="315"/>
      <c r="E318" s="316"/>
      <c r="G318" s="87"/>
      <c r="H318" s="88"/>
    </row>
    <row r="319" spans="1:8" ht="14.25" customHeight="1">
      <c r="A319" s="86"/>
      <c r="B319" s="317"/>
      <c r="C319" s="318"/>
      <c r="D319" s="315"/>
      <c r="E319" s="316"/>
      <c r="G319" s="87"/>
      <c r="H319" s="88"/>
    </row>
    <row r="320" spans="1:8" ht="14.25" customHeight="1">
      <c r="A320" s="86"/>
      <c r="B320" s="317"/>
      <c r="C320" s="318"/>
      <c r="D320" s="315"/>
      <c r="E320" s="316"/>
      <c r="G320" s="87"/>
      <c r="H320" s="88"/>
    </row>
    <row r="321" spans="1:8" ht="14.25" customHeight="1">
      <c r="A321" s="89"/>
      <c r="B321" s="317"/>
      <c r="C321" s="318"/>
      <c r="D321" s="315"/>
      <c r="E321" s="316"/>
      <c r="F321" s="90"/>
      <c r="G321" s="91"/>
      <c r="H321" s="92"/>
    </row>
  </sheetData>
  <sheetProtection/>
  <mergeCells count="81"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350"/>
  <sheetViews>
    <sheetView showGridLines="0" zoomScalePageLayoutView="0" workbookViewId="0" topLeftCell="A1">
      <pane ySplit="1" topLeftCell="A1379" activePane="bottomLeft" state="frozen"/>
      <selection pane="topLeft" activeCell="A1" sqref="A1"/>
      <selection pane="bottomLeft" activeCell="E1298" sqref="E1298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323" t="s">
        <v>167</v>
      </c>
      <c r="B1" s="323"/>
      <c r="C1" s="77"/>
      <c r="D1" s="77"/>
      <c r="E1" s="77" t="s">
        <v>168</v>
      </c>
    </row>
    <row r="2" spans="1:5" ht="16.5" customHeight="1">
      <c r="A2" s="324" t="s">
        <v>169</v>
      </c>
      <c r="B2" s="324"/>
      <c r="C2" s="79"/>
      <c r="D2" s="80">
        <v>1</v>
      </c>
      <c r="E2" s="78" t="s">
        <v>170</v>
      </c>
    </row>
    <row r="3" spans="1:5" ht="15" customHeight="1" hidden="1">
      <c r="A3" s="73"/>
      <c r="B3" s="74"/>
      <c r="C3" s="75"/>
      <c r="D3" s="76">
        <v>2</v>
      </c>
      <c r="E3" s="75"/>
    </row>
    <row r="4" spans="1:5" ht="15" customHeight="1" hidden="1">
      <c r="A4" s="73"/>
      <c r="B4" s="74"/>
      <c r="C4" s="75"/>
      <c r="D4" s="76">
        <v>3</v>
      </c>
      <c r="E4" s="75"/>
    </row>
    <row r="5" spans="1:5" ht="15" customHeight="1" hidden="1">
      <c r="A5" s="73"/>
      <c r="B5" s="74"/>
      <c r="C5" s="75"/>
      <c r="D5" s="76">
        <v>4</v>
      </c>
      <c r="E5" s="75"/>
    </row>
    <row r="6" spans="1:5" ht="15" customHeight="1" hidden="1">
      <c r="A6" s="73"/>
      <c r="B6" s="74"/>
      <c r="C6" s="75"/>
      <c r="D6" s="76">
        <v>5</v>
      </c>
      <c r="E6" s="75"/>
    </row>
    <row r="7" spans="1:5" ht="15" customHeight="1" hidden="1">
      <c r="A7" s="73"/>
      <c r="B7" s="74"/>
      <c r="C7" s="75"/>
      <c r="D7" s="76">
        <v>6</v>
      </c>
      <c r="E7" s="75"/>
    </row>
    <row r="8" spans="1:5" ht="15" customHeight="1" hidden="1">
      <c r="A8" s="73"/>
      <c r="B8" s="74"/>
      <c r="C8" s="75"/>
      <c r="D8" s="76">
        <v>7</v>
      </c>
      <c r="E8" s="75"/>
    </row>
    <row r="9" spans="1:5" ht="15" customHeight="1" hidden="1">
      <c r="A9" s="73"/>
      <c r="B9" s="74"/>
      <c r="C9" s="75"/>
      <c r="D9" s="76">
        <v>8</v>
      </c>
      <c r="E9" s="75"/>
    </row>
    <row r="10" spans="1:5" ht="15" customHeight="1" hidden="1">
      <c r="A10" s="73"/>
      <c r="B10" s="74"/>
      <c r="C10" s="75"/>
      <c r="D10" s="76">
        <v>9</v>
      </c>
      <c r="E10" s="75"/>
    </row>
    <row r="11" spans="1:5" ht="15" customHeight="1" hidden="1">
      <c r="A11" s="73"/>
      <c r="B11" s="74"/>
      <c r="C11" s="75"/>
      <c r="D11" s="76">
        <v>10</v>
      </c>
      <c r="E11" s="75"/>
    </row>
    <row r="12" spans="1:5" ht="15" customHeight="1" hidden="1">
      <c r="A12" s="73"/>
      <c r="B12" s="74"/>
      <c r="C12" s="75"/>
      <c r="D12" s="76">
        <v>11</v>
      </c>
      <c r="E12" s="75"/>
    </row>
    <row r="13" spans="1:5" ht="15" customHeight="1" hidden="1">
      <c r="A13" s="73"/>
      <c r="B13" s="74"/>
      <c r="C13" s="75"/>
      <c r="D13" s="76">
        <v>12</v>
      </c>
      <c r="E13" s="75"/>
    </row>
    <row r="14" spans="1:5" ht="15" customHeight="1" hidden="1">
      <c r="A14" s="73"/>
      <c r="B14" s="74"/>
      <c r="C14" s="75"/>
      <c r="D14" s="76">
        <v>13</v>
      </c>
      <c r="E14" s="75"/>
    </row>
    <row r="15" spans="1:5" ht="15" customHeight="1" hidden="1">
      <c r="A15" s="73"/>
      <c r="B15" s="74"/>
      <c r="C15" s="75"/>
      <c r="D15" s="76">
        <v>14</v>
      </c>
      <c r="E15" s="75"/>
    </row>
    <row r="16" spans="1:5" ht="15" customHeight="1" hidden="1">
      <c r="A16" s="73"/>
      <c r="B16" s="74"/>
      <c r="C16" s="75"/>
      <c r="D16" s="76">
        <v>15</v>
      </c>
      <c r="E16" s="75"/>
    </row>
    <row r="17" spans="1:5" ht="15" customHeight="1" hidden="1">
      <c r="A17" s="73"/>
      <c r="B17" s="74"/>
      <c r="C17" s="75"/>
      <c r="D17" s="76">
        <v>16</v>
      </c>
      <c r="E17" s="75"/>
    </row>
    <row r="18" spans="1:5" ht="15" customHeight="1" hidden="1">
      <c r="A18" s="73"/>
      <c r="B18" s="74"/>
      <c r="C18" s="75"/>
      <c r="D18" s="76">
        <v>17</v>
      </c>
      <c r="E18" s="75"/>
    </row>
    <row r="19" spans="1:5" ht="15" customHeight="1" hidden="1">
      <c r="A19" s="73"/>
      <c r="B19" s="74"/>
      <c r="C19" s="75"/>
      <c r="D19" s="76">
        <v>18</v>
      </c>
      <c r="E19" s="75"/>
    </row>
    <row r="20" spans="1:5" ht="15" customHeight="1" hidden="1">
      <c r="A20" s="73"/>
      <c r="B20" s="74"/>
      <c r="C20" s="75"/>
      <c r="D20" s="76">
        <v>19</v>
      </c>
      <c r="E20" s="75"/>
    </row>
    <row r="21" spans="1:5" ht="15" customHeight="1" hidden="1">
      <c r="A21" s="73"/>
      <c r="B21" s="74"/>
      <c r="C21" s="75"/>
      <c r="D21" s="76">
        <v>20</v>
      </c>
      <c r="E21" s="75"/>
    </row>
    <row r="22" spans="1:5" ht="15" customHeight="1" hidden="1">
      <c r="A22" s="73"/>
      <c r="B22" s="74"/>
      <c r="C22" s="75"/>
      <c r="D22" s="76">
        <v>21</v>
      </c>
      <c r="E22" s="75"/>
    </row>
    <row r="23" spans="1:5" ht="15" customHeight="1" hidden="1">
      <c r="A23" s="73"/>
      <c r="B23" s="74"/>
      <c r="C23" s="75"/>
      <c r="D23" s="76">
        <v>22</v>
      </c>
      <c r="E23" s="75"/>
    </row>
    <row r="24" spans="1:5" ht="15" customHeight="1" hidden="1">
      <c r="A24" s="73"/>
      <c r="B24" s="74"/>
      <c r="C24" s="75"/>
      <c r="D24" s="76">
        <v>23</v>
      </c>
      <c r="E24" s="75"/>
    </row>
    <row r="25" spans="1:5" ht="15" customHeight="1" hidden="1">
      <c r="A25" s="73"/>
      <c r="B25" s="74"/>
      <c r="C25" s="75"/>
      <c r="D25" s="76">
        <v>24</v>
      </c>
      <c r="E25" s="75"/>
    </row>
    <row r="26" spans="1:5" ht="15" customHeight="1" hidden="1">
      <c r="A26" s="73"/>
      <c r="B26" s="74"/>
      <c r="C26" s="75"/>
      <c r="D26" s="76">
        <v>25</v>
      </c>
      <c r="E26" s="75"/>
    </row>
    <row r="27" spans="1:5" ht="15" customHeight="1" hidden="1">
      <c r="A27" s="73"/>
      <c r="B27" s="74"/>
      <c r="C27" s="75"/>
      <c r="D27" s="76">
        <v>26</v>
      </c>
      <c r="E27" s="75"/>
    </row>
    <row r="28" spans="1:5" ht="15" customHeight="1" hidden="1">
      <c r="A28" s="73"/>
      <c r="B28" s="74"/>
      <c r="C28" s="75"/>
      <c r="D28" s="76">
        <v>27</v>
      </c>
      <c r="E28" s="75"/>
    </row>
    <row r="29" spans="1:5" ht="15" customHeight="1" hidden="1">
      <c r="A29" s="73"/>
      <c r="B29" s="74"/>
      <c r="C29" s="75"/>
      <c r="D29" s="76">
        <v>28</v>
      </c>
      <c r="E29" s="75"/>
    </row>
    <row r="30" spans="1:5" ht="15" customHeight="1" hidden="1">
      <c r="A30" s="73"/>
      <c r="B30" s="74"/>
      <c r="C30" s="75"/>
      <c r="D30" s="76">
        <v>29</v>
      </c>
      <c r="E30" s="75"/>
    </row>
    <row r="31" spans="1:5" ht="15" customHeight="1" hidden="1">
      <c r="A31" s="73"/>
      <c r="B31" s="74"/>
      <c r="C31" s="75"/>
      <c r="D31" s="76">
        <v>30</v>
      </c>
      <c r="E31" s="75"/>
    </row>
    <row r="32" spans="1:5" ht="15" customHeight="1" hidden="1">
      <c r="A32" s="73"/>
      <c r="B32" s="74"/>
      <c r="C32" s="75"/>
      <c r="D32" s="76">
        <v>31</v>
      </c>
      <c r="E32" s="75"/>
    </row>
    <row r="33" spans="1:5" ht="15" customHeight="1" hidden="1">
      <c r="A33" s="73"/>
      <c r="B33" s="74"/>
      <c r="C33" s="75"/>
      <c r="D33" s="76">
        <v>32</v>
      </c>
      <c r="E33" s="75"/>
    </row>
    <row r="34" spans="1:5" ht="15" customHeight="1" hidden="1">
      <c r="A34" s="73"/>
      <c r="B34" s="74"/>
      <c r="C34" s="75"/>
      <c r="D34" s="76">
        <v>33</v>
      </c>
      <c r="E34" s="75"/>
    </row>
    <row r="35" spans="1:5" ht="15" customHeight="1" hidden="1">
      <c r="A35" s="73"/>
      <c r="B35" s="74"/>
      <c r="C35" s="75"/>
      <c r="D35" s="76">
        <v>34</v>
      </c>
      <c r="E35" s="75"/>
    </row>
    <row r="36" spans="1:5" ht="15" customHeight="1" hidden="1">
      <c r="A36" s="73"/>
      <c r="B36" s="74"/>
      <c r="C36" s="75"/>
      <c r="D36" s="76">
        <v>35</v>
      </c>
      <c r="E36" s="75"/>
    </row>
    <row r="37" spans="1:5" ht="15" customHeight="1" hidden="1">
      <c r="A37" s="73"/>
      <c r="B37" s="74"/>
      <c r="C37" s="75"/>
      <c r="D37" s="76">
        <v>36</v>
      </c>
      <c r="E37" s="75"/>
    </row>
    <row r="38" spans="1:5" ht="15" customHeight="1" hidden="1">
      <c r="A38" s="73"/>
      <c r="B38" s="74"/>
      <c r="C38" s="75"/>
      <c r="D38" s="76">
        <v>37</v>
      </c>
      <c r="E38" s="75"/>
    </row>
    <row r="39" spans="1:5" ht="15" customHeight="1" hidden="1">
      <c r="A39" s="73"/>
      <c r="B39" s="74"/>
      <c r="C39" s="75"/>
      <c r="D39" s="76">
        <v>38</v>
      </c>
      <c r="E39" s="75"/>
    </row>
    <row r="40" spans="1:5" ht="15" customHeight="1" hidden="1">
      <c r="A40" s="73"/>
      <c r="B40" s="74"/>
      <c r="C40" s="75"/>
      <c r="D40" s="76">
        <v>39</v>
      </c>
      <c r="E40" s="75"/>
    </row>
    <row r="41" spans="1:5" ht="15" customHeight="1" hidden="1">
      <c r="A41" s="73"/>
      <c r="B41" s="74"/>
      <c r="C41" s="75"/>
      <c r="D41" s="76">
        <v>40</v>
      </c>
      <c r="E41" s="75"/>
    </row>
    <row r="42" spans="1:5" ht="15" customHeight="1" hidden="1">
      <c r="A42" s="73"/>
      <c r="B42" s="74"/>
      <c r="C42" s="75"/>
      <c r="D42" s="76">
        <v>41</v>
      </c>
      <c r="E42" s="75"/>
    </row>
    <row r="43" spans="1:5" ht="15" customHeight="1" hidden="1">
      <c r="A43" s="73"/>
      <c r="B43" s="74"/>
      <c r="C43" s="75"/>
      <c r="D43" s="76">
        <v>42</v>
      </c>
      <c r="E43" s="75"/>
    </row>
    <row r="44" spans="1:5" ht="15" customHeight="1" hidden="1">
      <c r="A44" s="73"/>
      <c r="B44" s="74"/>
      <c r="C44" s="75"/>
      <c r="D44" s="76">
        <v>43</v>
      </c>
      <c r="E44" s="75"/>
    </row>
    <row r="45" spans="1:5" ht="15" customHeight="1" hidden="1">
      <c r="A45" s="73"/>
      <c r="B45" s="74"/>
      <c r="C45" s="75"/>
      <c r="D45" s="76">
        <v>44</v>
      </c>
      <c r="E45" s="75"/>
    </row>
    <row r="46" spans="1:5" ht="15" customHeight="1" hidden="1">
      <c r="A46" s="73"/>
      <c r="B46" s="74"/>
      <c r="C46" s="75"/>
      <c r="D46" s="76">
        <v>45</v>
      </c>
      <c r="E46" s="75"/>
    </row>
    <row r="47" spans="1:5" ht="15" customHeight="1" hidden="1">
      <c r="A47" s="73"/>
      <c r="B47" s="74"/>
      <c r="C47" s="75"/>
      <c r="D47" s="76">
        <v>46</v>
      </c>
      <c r="E47" s="75"/>
    </row>
    <row r="48" spans="1:5" ht="15" customHeight="1" hidden="1">
      <c r="A48" s="73"/>
      <c r="B48" s="74"/>
      <c r="C48" s="75"/>
      <c r="D48" s="76">
        <v>47</v>
      </c>
      <c r="E48" s="75"/>
    </row>
    <row r="49" spans="1:5" ht="15" customHeight="1" hidden="1">
      <c r="A49" s="73"/>
      <c r="B49" s="74"/>
      <c r="C49" s="75"/>
      <c r="D49" s="76">
        <v>48</v>
      </c>
      <c r="E49" s="75"/>
    </row>
    <row r="50" spans="1:5" ht="15" customHeight="1" hidden="1">
      <c r="A50" s="73"/>
      <c r="B50" s="74"/>
      <c r="C50" s="75"/>
      <c r="D50" s="76">
        <v>49</v>
      </c>
      <c r="E50" s="75"/>
    </row>
    <row r="51" spans="1:5" ht="15" customHeight="1" hidden="1">
      <c r="A51" s="73"/>
      <c r="B51" s="74"/>
      <c r="C51" s="75"/>
      <c r="D51" s="76">
        <v>50</v>
      </c>
      <c r="E51" s="75"/>
    </row>
    <row r="52" spans="1:5" ht="15" customHeight="1" hidden="1">
      <c r="A52" s="73"/>
      <c r="B52" s="74"/>
      <c r="C52" s="75"/>
      <c r="D52" s="76">
        <v>51</v>
      </c>
      <c r="E52" s="75"/>
    </row>
    <row r="53" spans="1:5" ht="15" customHeight="1" hidden="1">
      <c r="A53" s="73"/>
      <c r="B53" s="74"/>
      <c r="C53" s="75"/>
      <c r="D53" s="76">
        <v>52</v>
      </c>
      <c r="E53" s="75"/>
    </row>
    <row r="54" spans="1:5" ht="15" customHeight="1" hidden="1">
      <c r="A54" s="73"/>
      <c r="B54" s="74"/>
      <c r="C54" s="75"/>
      <c r="D54" s="76">
        <v>53</v>
      </c>
      <c r="E54" s="75"/>
    </row>
    <row r="55" spans="1:5" ht="15" customHeight="1" hidden="1">
      <c r="A55" s="73"/>
      <c r="B55" s="74"/>
      <c r="C55" s="75"/>
      <c r="D55" s="76">
        <v>54</v>
      </c>
      <c r="E55" s="75"/>
    </row>
    <row r="56" spans="1:5" ht="15" customHeight="1" hidden="1">
      <c r="A56" s="73"/>
      <c r="B56" s="74"/>
      <c r="C56" s="75"/>
      <c r="D56" s="76">
        <v>55</v>
      </c>
      <c r="E56" s="75"/>
    </row>
    <row r="57" spans="1:5" ht="15" customHeight="1" hidden="1">
      <c r="A57" s="73"/>
      <c r="B57" s="74"/>
      <c r="C57" s="75"/>
      <c r="D57" s="76">
        <v>56</v>
      </c>
      <c r="E57" s="75"/>
    </row>
    <row r="58" spans="1:5" ht="15" customHeight="1" hidden="1">
      <c r="A58" s="73"/>
      <c r="B58" s="74"/>
      <c r="C58" s="75"/>
      <c r="D58" s="76">
        <v>57</v>
      </c>
      <c r="E58" s="75"/>
    </row>
    <row r="59" spans="1:5" ht="15" customHeight="1" hidden="1">
      <c r="A59" s="73"/>
      <c r="B59" s="74"/>
      <c r="C59" s="75"/>
      <c r="D59" s="76">
        <v>58</v>
      </c>
      <c r="E59" s="75"/>
    </row>
    <row r="60" spans="1:5" ht="15" customHeight="1" hidden="1">
      <c r="A60" s="73"/>
      <c r="B60" s="74"/>
      <c r="C60" s="75"/>
      <c r="D60" s="76">
        <v>59</v>
      </c>
      <c r="E60" s="75"/>
    </row>
    <row r="61" spans="1:5" ht="15" customHeight="1" hidden="1">
      <c r="A61" s="73"/>
      <c r="B61" s="74"/>
      <c r="C61" s="75"/>
      <c r="D61" s="76">
        <v>60</v>
      </c>
      <c r="E61" s="75"/>
    </row>
    <row r="62" spans="1:5" ht="15" customHeight="1" hidden="1">
      <c r="A62" s="73"/>
      <c r="B62" s="74"/>
      <c r="C62" s="75"/>
      <c r="D62" s="76">
        <v>61</v>
      </c>
      <c r="E62" s="75"/>
    </row>
    <row r="63" spans="1:5" ht="15" customHeight="1" hidden="1">
      <c r="A63" s="73"/>
      <c r="B63" s="74"/>
      <c r="C63" s="75"/>
      <c r="D63" s="76">
        <v>62</v>
      </c>
      <c r="E63" s="75"/>
    </row>
    <row r="64" spans="1:5" ht="15" customHeight="1" hidden="1">
      <c r="A64" s="73"/>
      <c r="B64" s="74"/>
      <c r="C64" s="75"/>
      <c r="D64" s="76">
        <v>63</v>
      </c>
      <c r="E64" s="75"/>
    </row>
    <row r="65" spans="1:5" ht="15" customHeight="1" hidden="1">
      <c r="A65" s="73"/>
      <c r="B65" s="74"/>
      <c r="C65" s="75"/>
      <c r="D65" s="76">
        <v>64</v>
      </c>
      <c r="E65" s="75"/>
    </row>
    <row r="66" spans="1:5" ht="15" customHeight="1" hidden="1">
      <c r="A66" s="73"/>
      <c r="B66" s="74"/>
      <c r="C66" s="75"/>
      <c r="D66" s="76">
        <v>65</v>
      </c>
      <c r="E66" s="75"/>
    </row>
    <row r="67" spans="1:5" ht="15" customHeight="1" hidden="1">
      <c r="A67" s="73"/>
      <c r="B67" s="74"/>
      <c r="C67" s="75"/>
      <c r="D67" s="76">
        <v>66</v>
      </c>
      <c r="E67" s="75"/>
    </row>
    <row r="68" spans="1:5" ht="15" customHeight="1" hidden="1">
      <c r="A68" s="73"/>
      <c r="B68" s="74"/>
      <c r="C68" s="75"/>
      <c r="D68" s="76">
        <v>67</v>
      </c>
      <c r="E68" s="75"/>
    </row>
    <row r="69" spans="1:5" ht="15" customHeight="1" hidden="1">
      <c r="A69" s="73"/>
      <c r="B69" s="74"/>
      <c r="C69" s="75"/>
      <c r="D69" s="76">
        <v>68</v>
      </c>
      <c r="E69" s="75"/>
    </row>
    <row r="70" spans="1:5" ht="15" customHeight="1" hidden="1">
      <c r="A70" s="73"/>
      <c r="B70" s="74"/>
      <c r="C70" s="75"/>
      <c r="D70" s="76">
        <v>69</v>
      </c>
      <c r="E70" s="75"/>
    </row>
    <row r="71" spans="1:5" ht="15" customHeight="1" hidden="1">
      <c r="A71" s="73"/>
      <c r="B71" s="74"/>
      <c r="C71" s="75"/>
      <c r="D71" s="76">
        <v>70</v>
      </c>
      <c r="E71" s="75"/>
    </row>
    <row r="72" spans="1:5" ht="15" customHeight="1" hidden="1">
      <c r="A72" s="73"/>
      <c r="B72" s="74"/>
      <c r="C72" s="75"/>
      <c r="D72" s="76">
        <v>71</v>
      </c>
      <c r="E72" s="75"/>
    </row>
    <row r="73" spans="1:5" ht="15" customHeight="1" hidden="1">
      <c r="A73" s="73"/>
      <c r="B73" s="74"/>
      <c r="C73" s="75"/>
      <c r="D73" s="76">
        <v>72</v>
      </c>
      <c r="E73" s="75"/>
    </row>
    <row r="74" spans="1:5" ht="15" customHeight="1" hidden="1">
      <c r="A74" s="73"/>
      <c r="B74" s="74"/>
      <c r="C74" s="75"/>
      <c r="D74" s="76">
        <v>73</v>
      </c>
      <c r="E74" s="75"/>
    </row>
    <row r="75" spans="1:5" ht="15" customHeight="1" hidden="1">
      <c r="A75" s="73"/>
      <c r="B75" s="74"/>
      <c r="C75" s="75"/>
      <c r="D75" s="76">
        <v>74</v>
      </c>
      <c r="E75" s="75"/>
    </row>
    <row r="76" spans="1:5" ht="15" customHeight="1" hidden="1">
      <c r="A76" s="73"/>
      <c r="B76" s="74"/>
      <c r="C76" s="75"/>
      <c r="D76" s="76">
        <v>75</v>
      </c>
      <c r="E76" s="75"/>
    </row>
    <row r="77" spans="1:5" ht="15" customHeight="1" hidden="1">
      <c r="A77" s="73"/>
      <c r="B77" s="74"/>
      <c r="C77" s="75"/>
      <c r="D77" s="76">
        <v>76</v>
      </c>
      <c r="E77" s="75"/>
    </row>
    <row r="78" spans="1:5" ht="15" customHeight="1" hidden="1">
      <c r="A78" s="73"/>
      <c r="B78" s="74"/>
      <c r="C78" s="75"/>
      <c r="D78" s="76">
        <v>77</v>
      </c>
      <c r="E78" s="75"/>
    </row>
    <row r="79" spans="1:5" ht="15" customHeight="1" hidden="1">
      <c r="A79" s="73"/>
      <c r="B79" s="74"/>
      <c r="C79" s="75"/>
      <c r="D79" s="76">
        <v>78</v>
      </c>
      <c r="E79" s="75"/>
    </row>
    <row r="80" spans="1:5" ht="15" customHeight="1" hidden="1">
      <c r="A80" s="73"/>
      <c r="B80" s="74"/>
      <c r="C80" s="75"/>
      <c r="D80" s="76">
        <v>79</v>
      </c>
      <c r="E80" s="75"/>
    </row>
    <row r="81" spans="1:5" ht="15" customHeight="1" hidden="1">
      <c r="A81" s="73"/>
      <c r="B81" s="74"/>
      <c r="C81" s="75"/>
      <c r="D81" s="76">
        <v>80</v>
      </c>
      <c r="E81" s="75"/>
    </row>
    <row r="82" spans="1:5" ht="15" customHeight="1" hidden="1">
      <c r="A82" s="73"/>
      <c r="B82" s="74"/>
      <c r="C82" s="75"/>
      <c r="D82" s="76">
        <v>81</v>
      </c>
      <c r="E82" s="75"/>
    </row>
    <row r="83" spans="1:5" ht="27" customHeight="1">
      <c r="A83" s="313" t="s">
        <v>171</v>
      </c>
      <c r="B83" s="313"/>
      <c r="C83" s="71"/>
      <c r="D83" s="72">
        <v>1</v>
      </c>
      <c r="E83" s="11" t="s">
        <v>172</v>
      </c>
    </row>
    <row r="84" spans="1:5" ht="15" customHeight="1" hidden="1">
      <c r="A84" s="73"/>
      <c r="B84" s="74"/>
      <c r="C84" s="75"/>
      <c r="D84" s="76">
        <v>2</v>
      </c>
      <c r="E84" s="75"/>
    </row>
    <row r="85" spans="1:5" ht="15" customHeight="1" hidden="1">
      <c r="A85" s="73"/>
      <c r="B85" s="74"/>
      <c r="C85" s="75"/>
      <c r="D85" s="76">
        <v>3</v>
      </c>
      <c r="E85" s="75"/>
    </row>
    <row r="86" spans="1:5" ht="15" customHeight="1" hidden="1">
      <c r="A86" s="73"/>
      <c r="B86" s="74"/>
      <c r="C86" s="75"/>
      <c r="D86" s="76">
        <v>4</v>
      </c>
      <c r="E86" s="75"/>
    </row>
    <row r="87" spans="1:5" ht="15" customHeight="1" hidden="1">
      <c r="A87" s="73"/>
      <c r="B87" s="74"/>
      <c r="C87" s="75"/>
      <c r="D87" s="76">
        <v>5</v>
      </c>
      <c r="E87" s="75"/>
    </row>
    <row r="88" spans="1:5" ht="15" customHeight="1" hidden="1">
      <c r="A88" s="73"/>
      <c r="B88" s="74"/>
      <c r="C88" s="75"/>
      <c r="D88" s="76">
        <v>6</v>
      </c>
      <c r="E88" s="75"/>
    </row>
    <row r="89" spans="1:5" ht="15" customHeight="1" hidden="1">
      <c r="A89" s="73"/>
      <c r="B89" s="74"/>
      <c r="C89" s="75"/>
      <c r="D89" s="76">
        <v>7</v>
      </c>
      <c r="E89" s="75"/>
    </row>
    <row r="90" spans="1:5" ht="15" customHeight="1" hidden="1">
      <c r="A90" s="73"/>
      <c r="B90" s="74"/>
      <c r="C90" s="75"/>
      <c r="D90" s="76">
        <v>8</v>
      </c>
      <c r="E90" s="75"/>
    </row>
    <row r="91" spans="1:5" ht="15" customHeight="1" hidden="1">
      <c r="A91" s="73"/>
      <c r="B91" s="74"/>
      <c r="C91" s="75"/>
      <c r="D91" s="76">
        <v>9</v>
      </c>
      <c r="E91" s="75"/>
    </row>
    <row r="92" spans="1:5" ht="15" customHeight="1" hidden="1">
      <c r="A92" s="73"/>
      <c r="B92" s="74"/>
      <c r="C92" s="75"/>
      <c r="D92" s="76">
        <v>10</v>
      </c>
      <c r="E92" s="75"/>
    </row>
    <row r="93" spans="1:5" ht="15" customHeight="1" hidden="1">
      <c r="A93" s="73"/>
      <c r="B93" s="74"/>
      <c r="C93" s="75"/>
      <c r="D93" s="76">
        <v>11</v>
      </c>
      <c r="E93" s="75"/>
    </row>
    <row r="94" spans="1:5" ht="15" customHeight="1" hidden="1">
      <c r="A94" s="73"/>
      <c r="B94" s="74"/>
      <c r="C94" s="75"/>
      <c r="D94" s="76">
        <v>12</v>
      </c>
      <c r="E94" s="75"/>
    </row>
    <row r="95" spans="1:5" ht="15" customHeight="1" hidden="1">
      <c r="A95" s="73"/>
      <c r="B95" s="74"/>
      <c r="C95" s="75"/>
      <c r="D95" s="76">
        <v>13</v>
      </c>
      <c r="E95" s="75"/>
    </row>
    <row r="96" spans="1:5" ht="15" customHeight="1" hidden="1">
      <c r="A96" s="73"/>
      <c r="B96" s="74"/>
      <c r="C96" s="75"/>
      <c r="D96" s="76">
        <v>14</v>
      </c>
      <c r="E96" s="75"/>
    </row>
    <row r="97" spans="1:5" ht="15" customHeight="1" hidden="1">
      <c r="A97" s="73"/>
      <c r="B97" s="74"/>
      <c r="C97" s="75"/>
      <c r="D97" s="76">
        <v>15</v>
      </c>
      <c r="E97" s="75"/>
    </row>
    <row r="98" spans="1:5" ht="15" customHeight="1" hidden="1">
      <c r="A98" s="73"/>
      <c r="B98" s="74"/>
      <c r="C98" s="75"/>
      <c r="D98" s="76">
        <v>16</v>
      </c>
      <c r="E98" s="75"/>
    </row>
    <row r="99" spans="1:5" ht="15" customHeight="1" hidden="1">
      <c r="A99" s="73"/>
      <c r="B99" s="74"/>
      <c r="C99" s="75"/>
      <c r="D99" s="76">
        <v>17</v>
      </c>
      <c r="E99" s="75"/>
    </row>
    <row r="100" spans="1:5" ht="15" customHeight="1" hidden="1">
      <c r="A100" s="73"/>
      <c r="B100" s="74"/>
      <c r="C100" s="75"/>
      <c r="D100" s="76">
        <v>18</v>
      </c>
      <c r="E100" s="75"/>
    </row>
    <row r="101" spans="1:5" ht="15" customHeight="1" hidden="1">
      <c r="A101" s="73"/>
      <c r="B101" s="74"/>
      <c r="C101" s="75"/>
      <c r="D101" s="76">
        <v>19</v>
      </c>
      <c r="E101" s="75"/>
    </row>
    <row r="102" spans="1:5" ht="15" customHeight="1" hidden="1">
      <c r="A102" s="73"/>
      <c r="B102" s="74"/>
      <c r="C102" s="75"/>
      <c r="D102" s="76">
        <v>20</v>
      </c>
      <c r="E102" s="75"/>
    </row>
    <row r="103" spans="1:5" ht="15" customHeight="1" hidden="1">
      <c r="A103" s="73"/>
      <c r="B103" s="74"/>
      <c r="C103" s="75"/>
      <c r="D103" s="76">
        <v>21</v>
      </c>
      <c r="E103" s="75"/>
    </row>
    <row r="104" spans="1:5" ht="15" customHeight="1" hidden="1">
      <c r="A104" s="73"/>
      <c r="B104" s="74"/>
      <c r="C104" s="75"/>
      <c r="D104" s="76">
        <v>22</v>
      </c>
      <c r="E104" s="75"/>
    </row>
    <row r="105" spans="1:5" ht="15" customHeight="1" hidden="1">
      <c r="A105" s="73"/>
      <c r="B105" s="74"/>
      <c r="C105" s="75"/>
      <c r="D105" s="76">
        <v>23</v>
      </c>
      <c r="E105" s="75"/>
    </row>
    <row r="106" spans="1:5" ht="15" customHeight="1" hidden="1">
      <c r="A106" s="73"/>
      <c r="B106" s="74"/>
      <c r="C106" s="75"/>
      <c r="D106" s="76">
        <v>24</v>
      </c>
      <c r="E106" s="75"/>
    </row>
    <row r="107" spans="1:5" ht="15" customHeight="1" hidden="1">
      <c r="A107" s="73"/>
      <c r="B107" s="74"/>
      <c r="C107" s="75"/>
      <c r="D107" s="76">
        <v>25</v>
      </c>
      <c r="E107" s="75"/>
    </row>
    <row r="108" spans="1:5" ht="15" customHeight="1" hidden="1">
      <c r="A108" s="73"/>
      <c r="B108" s="74"/>
      <c r="C108" s="75"/>
      <c r="D108" s="76">
        <v>26</v>
      </c>
      <c r="E108" s="75"/>
    </row>
    <row r="109" spans="1:5" ht="15" customHeight="1" hidden="1">
      <c r="A109" s="73"/>
      <c r="B109" s="74"/>
      <c r="C109" s="75"/>
      <c r="D109" s="76">
        <v>27</v>
      </c>
      <c r="E109" s="75"/>
    </row>
    <row r="110" spans="1:5" ht="15" customHeight="1" hidden="1">
      <c r="A110" s="73"/>
      <c r="B110" s="74"/>
      <c r="C110" s="75"/>
      <c r="D110" s="76">
        <v>28</v>
      </c>
      <c r="E110" s="75"/>
    </row>
    <row r="111" spans="1:5" ht="15" customHeight="1" hidden="1">
      <c r="A111" s="73"/>
      <c r="B111" s="74"/>
      <c r="C111" s="75"/>
      <c r="D111" s="76">
        <v>29</v>
      </c>
      <c r="E111" s="75"/>
    </row>
    <row r="112" spans="1:5" ht="15" customHeight="1" hidden="1">
      <c r="A112" s="73"/>
      <c r="B112" s="74"/>
      <c r="C112" s="75"/>
      <c r="D112" s="76">
        <v>30</v>
      </c>
      <c r="E112" s="75"/>
    </row>
    <row r="113" spans="1:5" ht="15" customHeight="1" hidden="1">
      <c r="A113" s="73"/>
      <c r="B113" s="74"/>
      <c r="C113" s="75"/>
      <c r="D113" s="76">
        <v>31</v>
      </c>
      <c r="E113" s="75"/>
    </row>
    <row r="114" spans="1:5" ht="15" customHeight="1" hidden="1">
      <c r="A114" s="73"/>
      <c r="B114" s="74"/>
      <c r="C114" s="75"/>
      <c r="D114" s="76">
        <v>32</v>
      </c>
      <c r="E114" s="75"/>
    </row>
    <row r="115" spans="1:5" ht="15" customHeight="1" hidden="1">
      <c r="A115" s="73"/>
      <c r="B115" s="74"/>
      <c r="C115" s="75"/>
      <c r="D115" s="76">
        <v>33</v>
      </c>
      <c r="E115" s="75"/>
    </row>
    <row r="116" spans="1:5" ht="15" customHeight="1" hidden="1">
      <c r="A116" s="73"/>
      <c r="B116" s="74"/>
      <c r="C116" s="75"/>
      <c r="D116" s="76">
        <v>34</v>
      </c>
      <c r="E116" s="75"/>
    </row>
    <row r="117" spans="1:5" ht="15" customHeight="1" hidden="1">
      <c r="A117" s="73"/>
      <c r="B117" s="74"/>
      <c r="C117" s="75"/>
      <c r="D117" s="76">
        <v>35</v>
      </c>
      <c r="E117" s="75"/>
    </row>
    <row r="118" spans="1:5" ht="15" customHeight="1" hidden="1">
      <c r="A118" s="73"/>
      <c r="B118" s="74"/>
      <c r="C118" s="75"/>
      <c r="D118" s="76">
        <v>36</v>
      </c>
      <c r="E118" s="75"/>
    </row>
    <row r="119" spans="1:5" ht="15" customHeight="1" hidden="1">
      <c r="A119" s="73"/>
      <c r="B119" s="74"/>
      <c r="C119" s="75"/>
      <c r="D119" s="76">
        <v>37</v>
      </c>
      <c r="E119" s="75"/>
    </row>
    <row r="120" spans="1:5" ht="15" customHeight="1" hidden="1">
      <c r="A120" s="73"/>
      <c r="B120" s="74"/>
      <c r="C120" s="75"/>
      <c r="D120" s="76">
        <v>38</v>
      </c>
      <c r="E120" s="75"/>
    </row>
    <row r="121" spans="1:5" ht="15" customHeight="1" hidden="1">
      <c r="A121" s="73"/>
      <c r="B121" s="74"/>
      <c r="C121" s="75"/>
      <c r="D121" s="76">
        <v>39</v>
      </c>
      <c r="E121" s="75"/>
    </row>
    <row r="122" spans="1:5" ht="15" customHeight="1" hidden="1">
      <c r="A122" s="73"/>
      <c r="B122" s="74"/>
      <c r="C122" s="75"/>
      <c r="D122" s="76">
        <v>40</v>
      </c>
      <c r="E122" s="75"/>
    </row>
    <row r="123" spans="1:5" ht="15" customHeight="1" hidden="1">
      <c r="A123" s="73"/>
      <c r="B123" s="74"/>
      <c r="C123" s="75"/>
      <c r="D123" s="76">
        <v>41</v>
      </c>
      <c r="E123" s="75"/>
    </row>
    <row r="124" spans="1:5" ht="15" customHeight="1" hidden="1">
      <c r="A124" s="73"/>
      <c r="B124" s="74"/>
      <c r="C124" s="75"/>
      <c r="D124" s="76">
        <v>42</v>
      </c>
      <c r="E124" s="75"/>
    </row>
    <row r="125" spans="1:5" ht="15" customHeight="1" hidden="1">
      <c r="A125" s="73"/>
      <c r="B125" s="74"/>
      <c r="C125" s="75"/>
      <c r="D125" s="76">
        <v>43</v>
      </c>
      <c r="E125" s="75"/>
    </row>
    <row r="126" spans="1:5" ht="15" customHeight="1" hidden="1">
      <c r="A126" s="73"/>
      <c r="B126" s="74"/>
      <c r="C126" s="75"/>
      <c r="D126" s="76">
        <v>44</v>
      </c>
      <c r="E126" s="75"/>
    </row>
    <row r="127" spans="1:5" ht="15" customHeight="1" hidden="1">
      <c r="A127" s="73"/>
      <c r="B127" s="74"/>
      <c r="C127" s="75"/>
      <c r="D127" s="76">
        <v>45</v>
      </c>
      <c r="E127" s="75"/>
    </row>
    <row r="128" spans="1:5" ht="15" customHeight="1" hidden="1">
      <c r="A128" s="73"/>
      <c r="B128" s="74"/>
      <c r="C128" s="75"/>
      <c r="D128" s="76">
        <v>46</v>
      </c>
      <c r="E128" s="75"/>
    </row>
    <row r="129" spans="1:5" ht="15" customHeight="1" hidden="1">
      <c r="A129" s="73"/>
      <c r="B129" s="74"/>
      <c r="C129" s="75"/>
      <c r="D129" s="76">
        <v>47</v>
      </c>
      <c r="E129" s="75"/>
    </row>
    <row r="130" spans="1:5" ht="15" customHeight="1" hidden="1">
      <c r="A130" s="73"/>
      <c r="B130" s="74"/>
      <c r="C130" s="75"/>
      <c r="D130" s="76">
        <v>48</v>
      </c>
      <c r="E130" s="75"/>
    </row>
    <row r="131" spans="1:5" ht="15" customHeight="1" hidden="1">
      <c r="A131" s="73"/>
      <c r="B131" s="74"/>
      <c r="C131" s="75"/>
      <c r="D131" s="76">
        <v>49</v>
      </c>
      <c r="E131" s="75"/>
    </row>
    <row r="132" spans="1:5" ht="15" customHeight="1" hidden="1">
      <c r="A132" s="73"/>
      <c r="B132" s="74"/>
      <c r="C132" s="75"/>
      <c r="D132" s="76">
        <v>50</v>
      </c>
      <c r="E132" s="75"/>
    </row>
    <row r="133" spans="1:5" ht="15" customHeight="1" hidden="1">
      <c r="A133" s="73"/>
      <c r="B133" s="74"/>
      <c r="C133" s="75"/>
      <c r="D133" s="76">
        <v>51</v>
      </c>
      <c r="E133" s="75"/>
    </row>
    <row r="134" spans="1:5" ht="15" customHeight="1" hidden="1">
      <c r="A134" s="73"/>
      <c r="B134" s="74"/>
      <c r="C134" s="75"/>
      <c r="D134" s="76">
        <v>52</v>
      </c>
      <c r="E134" s="75"/>
    </row>
    <row r="135" spans="1:5" ht="15" customHeight="1" hidden="1">
      <c r="A135" s="73"/>
      <c r="B135" s="74"/>
      <c r="C135" s="75"/>
      <c r="D135" s="76">
        <v>53</v>
      </c>
      <c r="E135" s="75"/>
    </row>
    <row r="136" spans="1:5" ht="15" customHeight="1" hidden="1">
      <c r="A136" s="73"/>
      <c r="B136" s="74"/>
      <c r="C136" s="75"/>
      <c r="D136" s="76">
        <v>54</v>
      </c>
      <c r="E136" s="75"/>
    </row>
    <row r="137" spans="1:5" ht="15" customHeight="1" hidden="1">
      <c r="A137" s="73"/>
      <c r="B137" s="74"/>
      <c r="C137" s="75"/>
      <c r="D137" s="76">
        <v>55</v>
      </c>
      <c r="E137" s="75"/>
    </row>
    <row r="138" spans="1:5" ht="15" customHeight="1" hidden="1">
      <c r="A138" s="73"/>
      <c r="B138" s="74"/>
      <c r="C138" s="75"/>
      <c r="D138" s="76">
        <v>56</v>
      </c>
      <c r="E138" s="75"/>
    </row>
    <row r="139" spans="1:5" ht="15" customHeight="1" hidden="1">
      <c r="A139" s="73"/>
      <c r="B139" s="74"/>
      <c r="C139" s="75"/>
      <c r="D139" s="76">
        <v>57</v>
      </c>
      <c r="E139" s="75"/>
    </row>
    <row r="140" spans="1:5" ht="15" customHeight="1" hidden="1">
      <c r="A140" s="73"/>
      <c r="B140" s="74"/>
      <c r="C140" s="75"/>
      <c r="D140" s="76">
        <v>58</v>
      </c>
      <c r="E140" s="75"/>
    </row>
    <row r="141" spans="1:5" ht="15" customHeight="1" hidden="1">
      <c r="A141" s="73"/>
      <c r="B141" s="74"/>
      <c r="C141" s="75"/>
      <c r="D141" s="76">
        <v>59</v>
      </c>
      <c r="E141" s="75"/>
    </row>
    <row r="142" spans="1:5" ht="15" customHeight="1" hidden="1">
      <c r="A142" s="73"/>
      <c r="B142" s="74"/>
      <c r="C142" s="75"/>
      <c r="D142" s="76">
        <v>60</v>
      </c>
      <c r="E142" s="75"/>
    </row>
    <row r="143" spans="1:5" ht="15" customHeight="1" hidden="1">
      <c r="A143" s="73"/>
      <c r="B143" s="74"/>
      <c r="C143" s="75"/>
      <c r="D143" s="76">
        <v>61</v>
      </c>
      <c r="E143" s="75"/>
    </row>
    <row r="144" spans="1:5" ht="15" customHeight="1" hidden="1">
      <c r="A144" s="73"/>
      <c r="B144" s="74"/>
      <c r="C144" s="75"/>
      <c r="D144" s="76">
        <v>62</v>
      </c>
      <c r="E144" s="75"/>
    </row>
    <row r="145" spans="1:5" ht="15" customHeight="1" hidden="1">
      <c r="A145" s="73"/>
      <c r="B145" s="74"/>
      <c r="C145" s="75"/>
      <c r="D145" s="76">
        <v>63</v>
      </c>
      <c r="E145" s="75"/>
    </row>
    <row r="146" spans="1:5" ht="15" customHeight="1" hidden="1">
      <c r="A146" s="73"/>
      <c r="B146" s="74"/>
      <c r="C146" s="75"/>
      <c r="D146" s="76">
        <v>64</v>
      </c>
      <c r="E146" s="75"/>
    </row>
    <row r="147" spans="1:5" ht="15" customHeight="1" hidden="1">
      <c r="A147" s="73"/>
      <c r="B147" s="74"/>
      <c r="C147" s="75"/>
      <c r="D147" s="76">
        <v>65</v>
      </c>
      <c r="E147" s="75"/>
    </row>
    <row r="148" spans="1:5" ht="15" customHeight="1" hidden="1">
      <c r="A148" s="73"/>
      <c r="B148" s="74"/>
      <c r="C148" s="75"/>
      <c r="D148" s="76">
        <v>66</v>
      </c>
      <c r="E148" s="75"/>
    </row>
    <row r="149" spans="1:5" ht="15" customHeight="1" hidden="1">
      <c r="A149" s="73"/>
      <c r="B149" s="74"/>
      <c r="C149" s="75"/>
      <c r="D149" s="76">
        <v>67</v>
      </c>
      <c r="E149" s="75"/>
    </row>
    <row r="150" spans="1:5" ht="15" customHeight="1" hidden="1">
      <c r="A150" s="73"/>
      <c r="B150" s="74"/>
      <c r="C150" s="75"/>
      <c r="D150" s="76">
        <v>68</v>
      </c>
      <c r="E150" s="75"/>
    </row>
    <row r="151" spans="1:5" ht="15" customHeight="1" hidden="1">
      <c r="A151" s="73"/>
      <c r="B151" s="74"/>
      <c r="C151" s="75"/>
      <c r="D151" s="76">
        <v>69</v>
      </c>
      <c r="E151" s="75"/>
    </row>
    <row r="152" spans="1:5" ht="15" customHeight="1" hidden="1">
      <c r="A152" s="73"/>
      <c r="B152" s="74"/>
      <c r="C152" s="75"/>
      <c r="D152" s="76">
        <v>70</v>
      </c>
      <c r="E152" s="75"/>
    </row>
    <row r="153" spans="1:5" ht="15" customHeight="1" hidden="1">
      <c r="A153" s="73"/>
      <c r="B153" s="74"/>
      <c r="C153" s="75"/>
      <c r="D153" s="76">
        <v>71</v>
      </c>
      <c r="E153" s="75"/>
    </row>
    <row r="154" spans="1:5" ht="15" customHeight="1" hidden="1">
      <c r="A154" s="73"/>
      <c r="B154" s="74"/>
      <c r="C154" s="75"/>
      <c r="D154" s="76">
        <v>72</v>
      </c>
      <c r="E154" s="75"/>
    </row>
    <row r="155" spans="1:5" ht="15" customHeight="1" hidden="1">
      <c r="A155" s="73"/>
      <c r="B155" s="74"/>
      <c r="C155" s="75"/>
      <c r="D155" s="76">
        <v>73</v>
      </c>
      <c r="E155" s="75"/>
    </row>
    <row r="156" spans="1:5" ht="15" customHeight="1" hidden="1">
      <c r="A156" s="73"/>
      <c r="B156" s="74"/>
      <c r="C156" s="75"/>
      <c r="D156" s="76">
        <v>74</v>
      </c>
      <c r="E156" s="75"/>
    </row>
    <row r="157" spans="1:5" ht="15" customHeight="1" hidden="1">
      <c r="A157" s="73"/>
      <c r="B157" s="74"/>
      <c r="C157" s="75"/>
      <c r="D157" s="76">
        <v>75</v>
      </c>
      <c r="E157" s="75"/>
    </row>
    <row r="158" spans="1:5" ht="15" customHeight="1" hidden="1">
      <c r="A158" s="73"/>
      <c r="B158" s="74"/>
      <c r="C158" s="75"/>
      <c r="D158" s="76">
        <v>76</v>
      </c>
      <c r="E158" s="75"/>
    </row>
    <row r="159" spans="1:5" ht="15" customHeight="1" hidden="1">
      <c r="A159" s="73"/>
      <c r="B159" s="74"/>
      <c r="C159" s="75"/>
      <c r="D159" s="76">
        <v>77</v>
      </c>
      <c r="E159" s="75"/>
    </row>
    <row r="160" spans="1:5" ht="15" customHeight="1" hidden="1">
      <c r="A160" s="73"/>
      <c r="B160" s="74"/>
      <c r="C160" s="75"/>
      <c r="D160" s="76">
        <v>78</v>
      </c>
      <c r="E160" s="75"/>
    </row>
    <row r="161" spans="1:5" ht="15" customHeight="1" hidden="1">
      <c r="A161" s="73"/>
      <c r="B161" s="74"/>
      <c r="C161" s="75"/>
      <c r="D161" s="76">
        <v>79</v>
      </c>
      <c r="E161" s="75"/>
    </row>
    <row r="162" spans="1:5" ht="15" customHeight="1" hidden="1">
      <c r="A162" s="73"/>
      <c r="B162" s="74"/>
      <c r="C162" s="75"/>
      <c r="D162" s="76">
        <v>80</v>
      </c>
      <c r="E162" s="75"/>
    </row>
    <row r="163" spans="1:5" ht="15" customHeight="1" hidden="1">
      <c r="A163" s="73"/>
      <c r="B163" s="74"/>
      <c r="C163" s="75"/>
      <c r="D163" s="76">
        <v>81</v>
      </c>
      <c r="E163" s="75"/>
    </row>
    <row r="164" spans="1:5" ht="16.5" customHeight="1">
      <c r="A164" s="313" t="s">
        <v>173</v>
      </c>
      <c r="B164" s="313"/>
      <c r="C164" s="71"/>
      <c r="D164" s="72">
        <v>1</v>
      </c>
      <c r="E164" s="11" t="s">
        <v>174</v>
      </c>
    </row>
    <row r="165" spans="1:5" ht="15" customHeight="1" hidden="1">
      <c r="A165" s="73"/>
      <c r="B165" s="74"/>
      <c r="C165" s="75"/>
      <c r="D165" s="76">
        <v>2</v>
      </c>
      <c r="E165" s="75"/>
    </row>
    <row r="166" spans="1:5" ht="15" customHeight="1" hidden="1">
      <c r="A166" s="73"/>
      <c r="B166" s="74"/>
      <c r="C166" s="75"/>
      <c r="D166" s="76">
        <v>3</v>
      </c>
      <c r="E166" s="75"/>
    </row>
    <row r="167" spans="1:5" ht="15" customHeight="1" hidden="1">
      <c r="A167" s="73"/>
      <c r="B167" s="74"/>
      <c r="C167" s="75"/>
      <c r="D167" s="76">
        <v>4</v>
      </c>
      <c r="E167" s="75"/>
    </row>
    <row r="168" spans="1:5" ht="15" customHeight="1" hidden="1">
      <c r="A168" s="73"/>
      <c r="B168" s="74"/>
      <c r="C168" s="75"/>
      <c r="D168" s="76">
        <v>5</v>
      </c>
      <c r="E168" s="75"/>
    </row>
    <row r="169" spans="1:5" ht="15" customHeight="1" hidden="1">
      <c r="A169" s="73"/>
      <c r="B169" s="74"/>
      <c r="C169" s="75"/>
      <c r="D169" s="76">
        <v>6</v>
      </c>
      <c r="E169" s="75"/>
    </row>
    <row r="170" spans="1:5" ht="15" customHeight="1" hidden="1">
      <c r="A170" s="73"/>
      <c r="B170" s="74"/>
      <c r="C170" s="75"/>
      <c r="D170" s="76">
        <v>7</v>
      </c>
      <c r="E170" s="75"/>
    </row>
    <row r="171" spans="1:5" ht="15" customHeight="1" hidden="1">
      <c r="A171" s="73"/>
      <c r="B171" s="74"/>
      <c r="C171" s="75"/>
      <c r="D171" s="76">
        <v>8</v>
      </c>
      <c r="E171" s="75"/>
    </row>
    <row r="172" spans="1:5" ht="15" customHeight="1" hidden="1">
      <c r="A172" s="73"/>
      <c r="B172" s="74"/>
      <c r="C172" s="75"/>
      <c r="D172" s="76">
        <v>9</v>
      </c>
      <c r="E172" s="75"/>
    </row>
    <row r="173" spans="1:5" ht="15" customHeight="1" hidden="1">
      <c r="A173" s="73"/>
      <c r="B173" s="74"/>
      <c r="C173" s="75"/>
      <c r="D173" s="76">
        <v>10</v>
      </c>
      <c r="E173" s="75"/>
    </row>
    <row r="174" spans="1:5" ht="15" customHeight="1" hidden="1">
      <c r="A174" s="73"/>
      <c r="B174" s="74"/>
      <c r="C174" s="75"/>
      <c r="D174" s="76">
        <v>11</v>
      </c>
      <c r="E174" s="75"/>
    </row>
    <row r="175" spans="1:5" ht="15" customHeight="1" hidden="1">
      <c r="A175" s="73"/>
      <c r="B175" s="74"/>
      <c r="C175" s="75"/>
      <c r="D175" s="76">
        <v>12</v>
      </c>
      <c r="E175" s="75"/>
    </row>
    <row r="176" spans="1:5" ht="15" customHeight="1" hidden="1">
      <c r="A176" s="73"/>
      <c r="B176" s="74"/>
      <c r="C176" s="75"/>
      <c r="D176" s="76">
        <v>13</v>
      </c>
      <c r="E176" s="75"/>
    </row>
    <row r="177" spans="1:5" ht="15" customHeight="1" hidden="1">
      <c r="A177" s="73"/>
      <c r="B177" s="74"/>
      <c r="C177" s="75"/>
      <c r="D177" s="76">
        <v>14</v>
      </c>
      <c r="E177" s="75"/>
    </row>
    <row r="178" spans="1:5" ht="15" customHeight="1" hidden="1">
      <c r="A178" s="73"/>
      <c r="B178" s="74"/>
      <c r="C178" s="75"/>
      <c r="D178" s="76">
        <v>15</v>
      </c>
      <c r="E178" s="75"/>
    </row>
    <row r="179" spans="1:5" ht="15" customHeight="1" hidden="1">
      <c r="A179" s="73"/>
      <c r="B179" s="74"/>
      <c r="C179" s="75"/>
      <c r="D179" s="76">
        <v>16</v>
      </c>
      <c r="E179" s="75"/>
    </row>
    <row r="180" spans="1:5" ht="15" customHeight="1" hidden="1">
      <c r="A180" s="73"/>
      <c r="B180" s="74"/>
      <c r="C180" s="75"/>
      <c r="D180" s="76">
        <v>17</v>
      </c>
      <c r="E180" s="75"/>
    </row>
    <row r="181" spans="1:5" ht="15" customHeight="1" hidden="1">
      <c r="A181" s="73"/>
      <c r="B181" s="74"/>
      <c r="C181" s="75"/>
      <c r="D181" s="76">
        <v>18</v>
      </c>
      <c r="E181" s="75"/>
    </row>
    <row r="182" spans="1:5" ht="15" customHeight="1" hidden="1">
      <c r="A182" s="73"/>
      <c r="B182" s="74"/>
      <c r="C182" s="75"/>
      <c r="D182" s="76">
        <v>19</v>
      </c>
      <c r="E182" s="75"/>
    </row>
    <row r="183" spans="1:5" ht="15" customHeight="1" hidden="1">
      <c r="A183" s="73"/>
      <c r="B183" s="74"/>
      <c r="C183" s="75"/>
      <c r="D183" s="76">
        <v>20</v>
      </c>
      <c r="E183" s="75"/>
    </row>
    <row r="184" spans="1:5" ht="15" customHeight="1" hidden="1">
      <c r="A184" s="73"/>
      <c r="B184" s="74"/>
      <c r="C184" s="75"/>
      <c r="D184" s="76">
        <v>21</v>
      </c>
      <c r="E184" s="75"/>
    </row>
    <row r="185" spans="1:5" ht="15" customHeight="1" hidden="1">
      <c r="A185" s="73"/>
      <c r="B185" s="74"/>
      <c r="C185" s="75"/>
      <c r="D185" s="76">
        <v>22</v>
      </c>
      <c r="E185" s="75"/>
    </row>
    <row r="186" spans="1:5" ht="15" customHeight="1" hidden="1">
      <c r="A186" s="73"/>
      <c r="B186" s="74"/>
      <c r="C186" s="75"/>
      <c r="D186" s="76">
        <v>23</v>
      </c>
      <c r="E186" s="75"/>
    </row>
    <row r="187" spans="1:5" ht="15" customHeight="1" hidden="1">
      <c r="A187" s="73"/>
      <c r="B187" s="74"/>
      <c r="C187" s="75"/>
      <c r="D187" s="76">
        <v>24</v>
      </c>
      <c r="E187" s="75"/>
    </row>
    <row r="188" spans="1:5" ht="15" customHeight="1" hidden="1">
      <c r="A188" s="73"/>
      <c r="B188" s="74"/>
      <c r="C188" s="75"/>
      <c r="D188" s="76">
        <v>25</v>
      </c>
      <c r="E188" s="75"/>
    </row>
    <row r="189" spans="1:5" ht="15" customHeight="1" hidden="1">
      <c r="A189" s="73"/>
      <c r="B189" s="74"/>
      <c r="C189" s="75"/>
      <c r="D189" s="76">
        <v>26</v>
      </c>
      <c r="E189" s="75"/>
    </row>
    <row r="190" spans="1:5" ht="15" customHeight="1" hidden="1">
      <c r="A190" s="73"/>
      <c r="B190" s="74"/>
      <c r="C190" s="75"/>
      <c r="D190" s="76">
        <v>27</v>
      </c>
      <c r="E190" s="75"/>
    </row>
    <row r="191" spans="1:5" ht="15" customHeight="1" hidden="1">
      <c r="A191" s="73"/>
      <c r="B191" s="74"/>
      <c r="C191" s="75"/>
      <c r="D191" s="76">
        <v>28</v>
      </c>
      <c r="E191" s="75"/>
    </row>
    <row r="192" spans="1:5" ht="15" customHeight="1" hidden="1">
      <c r="A192" s="73"/>
      <c r="B192" s="74"/>
      <c r="C192" s="75"/>
      <c r="D192" s="76">
        <v>29</v>
      </c>
      <c r="E192" s="75"/>
    </row>
    <row r="193" spans="1:5" ht="15" customHeight="1" hidden="1">
      <c r="A193" s="73"/>
      <c r="B193" s="74"/>
      <c r="C193" s="75"/>
      <c r="D193" s="76">
        <v>30</v>
      </c>
      <c r="E193" s="75"/>
    </row>
    <row r="194" spans="1:5" ht="15" customHeight="1" hidden="1">
      <c r="A194" s="73"/>
      <c r="B194" s="74"/>
      <c r="C194" s="75"/>
      <c r="D194" s="76">
        <v>31</v>
      </c>
      <c r="E194" s="75"/>
    </row>
    <row r="195" spans="1:5" ht="15" customHeight="1" hidden="1">
      <c r="A195" s="73"/>
      <c r="B195" s="74"/>
      <c r="C195" s="75"/>
      <c r="D195" s="76">
        <v>32</v>
      </c>
      <c r="E195" s="75"/>
    </row>
    <row r="196" spans="1:5" ht="15" customHeight="1" hidden="1">
      <c r="A196" s="73"/>
      <c r="B196" s="74"/>
      <c r="C196" s="75"/>
      <c r="D196" s="76">
        <v>33</v>
      </c>
      <c r="E196" s="75"/>
    </row>
    <row r="197" spans="1:5" ht="15" customHeight="1" hidden="1">
      <c r="A197" s="73"/>
      <c r="B197" s="74"/>
      <c r="C197" s="75"/>
      <c r="D197" s="76">
        <v>34</v>
      </c>
      <c r="E197" s="75"/>
    </row>
    <row r="198" spans="1:5" ht="15" customHeight="1" hidden="1">
      <c r="A198" s="73"/>
      <c r="B198" s="74"/>
      <c r="C198" s="75"/>
      <c r="D198" s="76">
        <v>35</v>
      </c>
      <c r="E198" s="75"/>
    </row>
    <row r="199" spans="1:5" ht="15" customHeight="1" hidden="1">
      <c r="A199" s="73"/>
      <c r="B199" s="74"/>
      <c r="C199" s="75"/>
      <c r="D199" s="76">
        <v>36</v>
      </c>
      <c r="E199" s="75"/>
    </row>
    <row r="200" spans="1:5" ht="15" customHeight="1" hidden="1">
      <c r="A200" s="73"/>
      <c r="B200" s="74"/>
      <c r="C200" s="75"/>
      <c r="D200" s="76">
        <v>37</v>
      </c>
      <c r="E200" s="75"/>
    </row>
    <row r="201" spans="1:5" ht="15" customHeight="1" hidden="1">
      <c r="A201" s="73"/>
      <c r="B201" s="74"/>
      <c r="C201" s="75"/>
      <c r="D201" s="76">
        <v>38</v>
      </c>
      <c r="E201" s="75"/>
    </row>
    <row r="202" spans="1:5" ht="15" customHeight="1" hidden="1">
      <c r="A202" s="73"/>
      <c r="B202" s="74"/>
      <c r="C202" s="75"/>
      <c r="D202" s="76">
        <v>39</v>
      </c>
      <c r="E202" s="75"/>
    </row>
    <row r="203" spans="1:5" ht="15" customHeight="1" hidden="1">
      <c r="A203" s="73"/>
      <c r="B203" s="74"/>
      <c r="C203" s="75"/>
      <c r="D203" s="76">
        <v>40</v>
      </c>
      <c r="E203" s="75"/>
    </row>
    <row r="204" spans="1:5" ht="15" customHeight="1" hidden="1">
      <c r="A204" s="73"/>
      <c r="B204" s="74"/>
      <c r="C204" s="75"/>
      <c r="D204" s="76">
        <v>41</v>
      </c>
      <c r="E204" s="75"/>
    </row>
    <row r="205" spans="1:5" ht="15" customHeight="1" hidden="1">
      <c r="A205" s="73"/>
      <c r="B205" s="74"/>
      <c r="C205" s="75"/>
      <c r="D205" s="76">
        <v>42</v>
      </c>
      <c r="E205" s="75"/>
    </row>
    <row r="206" spans="1:5" ht="15" customHeight="1" hidden="1">
      <c r="A206" s="73"/>
      <c r="B206" s="74"/>
      <c r="C206" s="75"/>
      <c r="D206" s="76">
        <v>43</v>
      </c>
      <c r="E206" s="75"/>
    </row>
    <row r="207" spans="1:5" ht="15" customHeight="1" hidden="1">
      <c r="A207" s="73"/>
      <c r="B207" s="74"/>
      <c r="C207" s="75"/>
      <c r="D207" s="76">
        <v>44</v>
      </c>
      <c r="E207" s="75"/>
    </row>
    <row r="208" spans="1:5" ht="15" customHeight="1" hidden="1">
      <c r="A208" s="73"/>
      <c r="B208" s="74"/>
      <c r="C208" s="75"/>
      <c r="D208" s="76">
        <v>45</v>
      </c>
      <c r="E208" s="75"/>
    </row>
    <row r="209" spans="1:5" ht="15" customHeight="1" hidden="1">
      <c r="A209" s="73"/>
      <c r="B209" s="74"/>
      <c r="C209" s="75"/>
      <c r="D209" s="76">
        <v>46</v>
      </c>
      <c r="E209" s="75"/>
    </row>
    <row r="210" spans="1:5" ht="15" customHeight="1" hidden="1">
      <c r="A210" s="73"/>
      <c r="B210" s="74"/>
      <c r="C210" s="75"/>
      <c r="D210" s="76">
        <v>47</v>
      </c>
      <c r="E210" s="75"/>
    </row>
    <row r="211" spans="1:5" ht="15" customHeight="1" hidden="1">
      <c r="A211" s="73"/>
      <c r="B211" s="74"/>
      <c r="C211" s="75"/>
      <c r="D211" s="76">
        <v>48</v>
      </c>
      <c r="E211" s="75"/>
    </row>
    <row r="212" spans="1:5" ht="15" customHeight="1" hidden="1">
      <c r="A212" s="73"/>
      <c r="B212" s="74"/>
      <c r="C212" s="75"/>
      <c r="D212" s="76">
        <v>49</v>
      </c>
      <c r="E212" s="75"/>
    </row>
    <row r="213" spans="1:5" ht="15" customHeight="1" hidden="1">
      <c r="A213" s="73"/>
      <c r="B213" s="74"/>
      <c r="C213" s="75"/>
      <c r="D213" s="76">
        <v>50</v>
      </c>
      <c r="E213" s="75"/>
    </row>
    <row r="214" spans="1:5" ht="15" customHeight="1" hidden="1">
      <c r="A214" s="73"/>
      <c r="B214" s="74"/>
      <c r="C214" s="75"/>
      <c r="D214" s="76">
        <v>51</v>
      </c>
      <c r="E214" s="75"/>
    </row>
    <row r="215" spans="1:5" ht="15" customHeight="1" hidden="1">
      <c r="A215" s="73"/>
      <c r="B215" s="74"/>
      <c r="C215" s="75"/>
      <c r="D215" s="76">
        <v>52</v>
      </c>
      <c r="E215" s="75"/>
    </row>
    <row r="216" spans="1:5" ht="15" customHeight="1" hidden="1">
      <c r="A216" s="73"/>
      <c r="B216" s="74"/>
      <c r="C216" s="75"/>
      <c r="D216" s="76">
        <v>53</v>
      </c>
      <c r="E216" s="75"/>
    </row>
    <row r="217" spans="1:5" ht="15" customHeight="1" hidden="1">
      <c r="A217" s="73"/>
      <c r="B217" s="74"/>
      <c r="C217" s="75"/>
      <c r="D217" s="76">
        <v>54</v>
      </c>
      <c r="E217" s="75"/>
    </row>
    <row r="218" spans="1:5" ht="15" customHeight="1" hidden="1">
      <c r="A218" s="73"/>
      <c r="B218" s="74"/>
      <c r="C218" s="75"/>
      <c r="D218" s="76">
        <v>55</v>
      </c>
      <c r="E218" s="75"/>
    </row>
    <row r="219" spans="1:5" ht="15" customHeight="1" hidden="1">
      <c r="A219" s="73"/>
      <c r="B219" s="74"/>
      <c r="C219" s="75"/>
      <c r="D219" s="76">
        <v>56</v>
      </c>
      <c r="E219" s="75"/>
    </row>
    <row r="220" spans="1:5" ht="15" customHeight="1" hidden="1">
      <c r="A220" s="73"/>
      <c r="B220" s="74"/>
      <c r="C220" s="75"/>
      <c r="D220" s="76">
        <v>57</v>
      </c>
      <c r="E220" s="75"/>
    </row>
    <row r="221" spans="1:5" ht="15" customHeight="1" hidden="1">
      <c r="A221" s="73"/>
      <c r="B221" s="74"/>
      <c r="C221" s="75"/>
      <c r="D221" s="76">
        <v>58</v>
      </c>
      <c r="E221" s="75"/>
    </row>
    <row r="222" spans="1:5" ht="15" customHeight="1" hidden="1">
      <c r="A222" s="73"/>
      <c r="B222" s="74"/>
      <c r="C222" s="75"/>
      <c r="D222" s="76">
        <v>59</v>
      </c>
      <c r="E222" s="75"/>
    </row>
    <row r="223" spans="1:5" ht="15" customHeight="1" hidden="1">
      <c r="A223" s="73"/>
      <c r="B223" s="74"/>
      <c r="C223" s="75"/>
      <c r="D223" s="76">
        <v>60</v>
      </c>
      <c r="E223" s="75"/>
    </row>
    <row r="224" spans="1:5" ht="15" customHeight="1" hidden="1">
      <c r="A224" s="73"/>
      <c r="B224" s="74"/>
      <c r="C224" s="75"/>
      <c r="D224" s="76">
        <v>61</v>
      </c>
      <c r="E224" s="75"/>
    </row>
    <row r="225" spans="1:5" ht="15" customHeight="1" hidden="1">
      <c r="A225" s="73"/>
      <c r="B225" s="74"/>
      <c r="C225" s="75"/>
      <c r="D225" s="76">
        <v>62</v>
      </c>
      <c r="E225" s="75"/>
    </row>
    <row r="226" spans="1:5" ht="15" customHeight="1" hidden="1">
      <c r="A226" s="73"/>
      <c r="B226" s="74"/>
      <c r="C226" s="75"/>
      <c r="D226" s="76">
        <v>63</v>
      </c>
      <c r="E226" s="75"/>
    </row>
    <row r="227" spans="1:5" ht="15" customHeight="1" hidden="1">
      <c r="A227" s="73"/>
      <c r="B227" s="74"/>
      <c r="C227" s="75"/>
      <c r="D227" s="76">
        <v>64</v>
      </c>
      <c r="E227" s="75"/>
    </row>
    <row r="228" spans="1:5" ht="15" customHeight="1" hidden="1">
      <c r="A228" s="73"/>
      <c r="B228" s="74"/>
      <c r="C228" s="75"/>
      <c r="D228" s="76">
        <v>65</v>
      </c>
      <c r="E228" s="75"/>
    </row>
    <row r="229" spans="1:5" ht="15" customHeight="1" hidden="1">
      <c r="A229" s="73"/>
      <c r="B229" s="74"/>
      <c r="C229" s="75"/>
      <c r="D229" s="76">
        <v>66</v>
      </c>
      <c r="E229" s="75"/>
    </row>
    <row r="230" spans="1:5" ht="15" customHeight="1" hidden="1">
      <c r="A230" s="73"/>
      <c r="B230" s="74"/>
      <c r="C230" s="75"/>
      <c r="D230" s="76">
        <v>67</v>
      </c>
      <c r="E230" s="75"/>
    </row>
    <row r="231" spans="1:5" ht="15" customHeight="1" hidden="1">
      <c r="A231" s="73"/>
      <c r="B231" s="74"/>
      <c r="C231" s="75"/>
      <c r="D231" s="76">
        <v>68</v>
      </c>
      <c r="E231" s="75"/>
    </row>
    <row r="232" spans="1:5" ht="15" customHeight="1" hidden="1">
      <c r="A232" s="73"/>
      <c r="B232" s="74"/>
      <c r="C232" s="75"/>
      <c r="D232" s="76">
        <v>69</v>
      </c>
      <c r="E232" s="75"/>
    </row>
    <row r="233" spans="1:5" ht="15" customHeight="1" hidden="1">
      <c r="A233" s="73"/>
      <c r="B233" s="74"/>
      <c r="C233" s="75"/>
      <c r="D233" s="76">
        <v>70</v>
      </c>
      <c r="E233" s="75"/>
    </row>
    <row r="234" spans="1:5" ht="15" customHeight="1" hidden="1">
      <c r="A234" s="73"/>
      <c r="B234" s="74"/>
      <c r="C234" s="75"/>
      <c r="D234" s="76">
        <v>71</v>
      </c>
      <c r="E234" s="75"/>
    </row>
    <row r="235" spans="1:5" ht="15" customHeight="1" hidden="1">
      <c r="A235" s="73"/>
      <c r="B235" s="74"/>
      <c r="C235" s="75"/>
      <c r="D235" s="76">
        <v>72</v>
      </c>
      <c r="E235" s="75"/>
    </row>
    <row r="236" spans="1:5" ht="15" customHeight="1" hidden="1">
      <c r="A236" s="73"/>
      <c r="B236" s="74"/>
      <c r="C236" s="75"/>
      <c r="D236" s="76">
        <v>73</v>
      </c>
      <c r="E236" s="75"/>
    </row>
    <row r="237" spans="1:5" ht="15" customHeight="1" hidden="1">
      <c r="A237" s="73"/>
      <c r="B237" s="74"/>
      <c r="C237" s="75"/>
      <c r="D237" s="76">
        <v>74</v>
      </c>
      <c r="E237" s="75"/>
    </row>
    <row r="238" spans="1:5" ht="15" customHeight="1" hidden="1">
      <c r="A238" s="73"/>
      <c r="B238" s="74"/>
      <c r="C238" s="75"/>
      <c r="D238" s="76">
        <v>75</v>
      </c>
      <c r="E238" s="75"/>
    </row>
    <row r="239" spans="1:5" ht="15" customHeight="1" hidden="1">
      <c r="A239" s="73"/>
      <c r="B239" s="74"/>
      <c r="C239" s="75"/>
      <c r="D239" s="76">
        <v>76</v>
      </c>
      <c r="E239" s="75"/>
    </row>
    <row r="240" spans="1:5" ht="15" customHeight="1" hidden="1">
      <c r="A240" s="73"/>
      <c r="B240" s="74"/>
      <c r="C240" s="75"/>
      <c r="D240" s="76">
        <v>77</v>
      </c>
      <c r="E240" s="75"/>
    </row>
    <row r="241" spans="1:5" ht="15" customHeight="1" hidden="1">
      <c r="A241" s="73"/>
      <c r="B241" s="74"/>
      <c r="C241" s="75"/>
      <c r="D241" s="76">
        <v>78</v>
      </c>
      <c r="E241" s="75"/>
    </row>
    <row r="242" spans="1:5" ht="15" customHeight="1" hidden="1">
      <c r="A242" s="73"/>
      <c r="B242" s="74"/>
      <c r="C242" s="75"/>
      <c r="D242" s="76">
        <v>79</v>
      </c>
      <c r="E242" s="75"/>
    </row>
    <row r="243" spans="1:5" ht="15" customHeight="1" hidden="1">
      <c r="A243" s="73"/>
      <c r="B243" s="74"/>
      <c r="C243" s="75"/>
      <c r="D243" s="76">
        <v>80</v>
      </c>
      <c r="E243" s="75"/>
    </row>
    <row r="244" spans="1:5" ht="15" customHeight="1" hidden="1">
      <c r="A244" s="73"/>
      <c r="B244" s="74"/>
      <c r="C244" s="75"/>
      <c r="D244" s="76">
        <v>81</v>
      </c>
      <c r="E244" s="75"/>
    </row>
    <row r="245" spans="1:5" ht="27" customHeight="1">
      <c r="A245" s="313" t="s">
        <v>175</v>
      </c>
      <c r="B245" s="313"/>
      <c r="C245" s="71"/>
      <c r="D245" s="72">
        <v>1</v>
      </c>
      <c r="E245" s="11" t="s">
        <v>176</v>
      </c>
    </row>
    <row r="246" spans="1:5" ht="15" customHeight="1" hidden="1">
      <c r="A246" s="73"/>
      <c r="B246" s="74"/>
      <c r="C246" s="75"/>
      <c r="D246" s="76">
        <v>2</v>
      </c>
      <c r="E246" s="75"/>
    </row>
    <row r="247" spans="1:5" ht="15" customHeight="1" hidden="1">
      <c r="A247" s="73"/>
      <c r="B247" s="74"/>
      <c r="C247" s="75"/>
      <c r="D247" s="76">
        <v>3</v>
      </c>
      <c r="E247" s="75"/>
    </row>
    <row r="248" spans="1:5" ht="15" customHeight="1" hidden="1">
      <c r="A248" s="73"/>
      <c r="B248" s="74"/>
      <c r="C248" s="75"/>
      <c r="D248" s="76">
        <v>4</v>
      </c>
      <c r="E248" s="75"/>
    </row>
    <row r="249" spans="1:5" ht="15" customHeight="1" hidden="1">
      <c r="A249" s="73"/>
      <c r="B249" s="74"/>
      <c r="C249" s="75"/>
      <c r="D249" s="76">
        <v>5</v>
      </c>
      <c r="E249" s="75"/>
    </row>
    <row r="250" spans="1:5" ht="15" customHeight="1" hidden="1">
      <c r="A250" s="73"/>
      <c r="B250" s="74"/>
      <c r="C250" s="75"/>
      <c r="D250" s="76">
        <v>6</v>
      </c>
      <c r="E250" s="75"/>
    </row>
    <row r="251" spans="1:5" ht="15" customHeight="1" hidden="1">
      <c r="A251" s="73"/>
      <c r="B251" s="74"/>
      <c r="C251" s="75"/>
      <c r="D251" s="76">
        <v>7</v>
      </c>
      <c r="E251" s="75"/>
    </row>
    <row r="252" spans="1:5" ht="15" customHeight="1" hidden="1">
      <c r="A252" s="73"/>
      <c r="B252" s="74"/>
      <c r="C252" s="75"/>
      <c r="D252" s="76">
        <v>8</v>
      </c>
      <c r="E252" s="75"/>
    </row>
    <row r="253" spans="1:5" ht="15" customHeight="1" hidden="1">
      <c r="A253" s="73"/>
      <c r="B253" s="74"/>
      <c r="C253" s="75"/>
      <c r="D253" s="76">
        <v>9</v>
      </c>
      <c r="E253" s="75"/>
    </row>
    <row r="254" spans="1:5" ht="15" customHeight="1" hidden="1">
      <c r="A254" s="73"/>
      <c r="B254" s="74"/>
      <c r="C254" s="75"/>
      <c r="D254" s="76">
        <v>10</v>
      </c>
      <c r="E254" s="75"/>
    </row>
    <row r="255" spans="1:5" ht="15" customHeight="1" hidden="1">
      <c r="A255" s="73"/>
      <c r="B255" s="74"/>
      <c r="C255" s="75"/>
      <c r="D255" s="76">
        <v>11</v>
      </c>
      <c r="E255" s="75"/>
    </row>
    <row r="256" spans="1:5" ht="15" customHeight="1" hidden="1">
      <c r="A256" s="73"/>
      <c r="B256" s="74"/>
      <c r="C256" s="75"/>
      <c r="D256" s="76">
        <v>12</v>
      </c>
      <c r="E256" s="75"/>
    </row>
    <row r="257" spans="1:5" ht="15" customHeight="1" hidden="1">
      <c r="A257" s="73"/>
      <c r="B257" s="74"/>
      <c r="C257" s="75"/>
      <c r="D257" s="76">
        <v>13</v>
      </c>
      <c r="E257" s="75"/>
    </row>
    <row r="258" spans="1:5" ht="15" customHeight="1" hidden="1">
      <c r="A258" s="73"/>
      <c r="B258" s="74"/>
      <c r="C258" s="75"/>
      <c r="D258" s="76">
        <v>14</v>
      </c>
      <c r="E258" s="75"/>
    </row>
    <row r="259" spans="1:5" ht="15" customHeight="1" hidden="1">
      <c r="A259" s="73"/>
      <c r="B259" s="74"/>
      <c r="C259" s="75"/>
      <c r="D259" s="76">
        <v>15</v>
      </c>
      <c r="E259" s="75"/>
    </row>
    <row r="260" spans="1:5" ht="15" customHeight="1" hidden="1">
      <c r="A260" s="73"/>
      <c r="B260" s="74"/>
      <c r="C260" s="75"/>
      <c r="D260" s="76">
        <v>16</v>
      </c>
      <c r="E260" s="75"/>
    </row>
    <row r="261" spans="1:5" ht="15" customHeight="1" hidden="1">
      <c r="A261" s="73"/>
      <c r="B261" s="74"/>
      <c r="C261" s="75"/>
      <c r="D261" s="76">
        <v>17</v>
      </c>
      <c r="E261" s="75"/>
    </row>
    <row r="262" spans="1:5" ht="15" customHeight="1" hidden="1">
      <c r="A262" s="73"/>
      <c r="B262" s="74"/>
      <c r="C262" s="75"/>
      <c r="D262" s="76">
        <v>18</v>
      </c>
      <c r="E262" s="75"/>
    </row>
    <row r="263" spans="1:5" ht="15" customHeight="1" hidden="1">
      <c r="A263" s="73"/>
      <c r="B263" s="74"/>
      <c r="C263" s="75"/>
      <c r="D263" s="76">
        <v>19</v>
      </c>
      <c r="E263" s="75"/>
    </row>
    <row r="264" spans="1:5" ht="15" customHeight="1" hidden="1">
      <c r="A264" s="73"/>
      <c r="B264" s="74"/>
      <c r="C264" s="75"/>
      <c r="D264" s="76">
        <v>20</v>
      </c>
      <c r="E264" s="75"/>
    </row>
    <row r="265" spans="1:5" ht="15" customHeight="1" hidden="1">
      <c r="A265" s="73"/>
      <c r="B265" s="74"/>
      <c r="C265" s="75"/>
      <c r="D265" s="76">
        <v>21</v>
      </c>
      <c r="E265" s="75"/>
    </row>
    <row r="266" spans="1:5" ht="15" customHeight="1" hidden="1">
      <c r="A266" s="73"/>
      <c r="B266" s="74"/>
      <c r="C266" s="75"/>
      <c r="D266" s="76">
        <v>22</v>
      </c>
      <c r="E266" s="75"/>
    </row>
    <row r="267" spans="1:5" ht="15" customHeight="1" hidden="1">
      <c r="A267" s="73"/>
      <c r="B267" s="74"/>
      <c r="C267" s="75"/>
      <c r="D267" s="76">
        <v>23</v>
      </c>
      <c r="E267" s="75"/>
    </row>
    <row r="268" spans="1:5" ht="15" customHeight="1" hidden="1">
      <c r="A268" s="73"/>
      <c r="B268" s="74"/>
      <c r="C268" s="75"/>
      <c r="D268" s="76">
        <v>24</v>
      </c>
      <c r="E268" s="75"/>
    </row>
    <row r="269" spans="1:5" ht="15" customHeight="1" hidden="1">
      <c r="A269" s="73"/>
      <c r="B269" s="74"/>
      <c r="C269" s="75"/>
      <c r="D269" s="76">
        <v>25</v>
      </c>
      <c r="E269" s="75"/>
    </row>
    <row r="270" spans="1:5" ht="15" customHeight="1" hidden="1">
      <c r="A270" s="73"/>
      <c r="B270" s="74"/>
      <c r="C270" s="75"/>
      <c r="D270" s="76">
        <v>26</v>
      </c>
      <c r="E270" s="75"/>
    </row>
    <row r="271" spans="1:5" ht="15" customHeight="1" hidden="1">
      <c r="A271" s="73"/>
      <c r="B271" s="74"/>
      <c r="C271" s="75"/>
      <c r="D271" s="76">
        <v>27</v>
      </c>
      <c r="E271" s="75"/>
    </row>
    <row r="272" spans="1:5" ht="15" customHeight="1" hidden="1">
      <c r="A272" s="73"/>
      <c r="B272" s="74"/>
      <c r="C272" s="75"/>
      <c r="D272" s="76">
        <v>28</v>
      </c>
      <c r="E272" s="75"/>
    </row>
    <row r="273" spans="1:5" ht="15" customHeight="1" hidden="1">
      <c r="A273" s="73"/>
      <c r="B273" s="74"/>
      <c r="C273" s="75"/>
      <c r="D273" s="76">
        <v>29</v>
      </c>
      <c r="E273" s="75"/>
    </row>
    <row r="274" spans="1:5" ht="15" customHeight="1" hidden="1">
      <c r="A274" s="73"/>
      <c r="B274" s="74"/>
      <c r="C274" s="75"/>
      <c r="D274" s="76">
        <v>30</v>
      </c>
      <c r="E274" s="75"/>
    </row>
    <row r="275" spans="1:5" ht="15" customHeight="1" hidden="1">
      <c r="A275" s="73"/>
      <c r="B275" s="74"/>
      <c r="C275" s="75"/>
      <c r="D275" s="76">
        <v>31</v>
      </c>
      <c r="E275" s="75"/>
    </row>
    <row r="276" spans="1:5" ht="15" customHeight="1" hidden="1">
      <c r="A276" s="73"/>
      <c r="B276" s="74"/>
      <c r="C276" s="75"/>
      <c r="D276" s="76">
        <v>32</v>
      </c>
      <c r="E276" s="75"/>
    </row>
    <row r="277" spans="1:5" ht="15" customHeight="1" hidden="1">
      <c r="A277" s="73"/>
      <c r="B277" s="74"/>
      <c r="C277" s="75"/>
      <c r="D277" s="76">
        <v>33</v>
      </c>
      <c r="E277" s="75"/>
    </row>
    <row r="278" spans="1:5" ht="15" customHeight="1" hidden="1">
      <c r="A278" s="73"/>
      <c r="B278" s="74"/>
      <c r="C278" s="75"/>
      <c r="D278" s="76">
        <v>34</v>
      </c>
      <c r="E278" s="75"/>
    </row>
    <row r="279" spans="1:5" ht="15" customHeight="1" hidden="1">
      <c r="A279" s="73"/>
      <c r="B279" s="74"/>
      <c r="C279" s="75"/>
      <c r="D279" s="76">
        <v>35</v>
      </c>
      <c r="E279" s="75"/>
    </row>
    <row r="280" spans="1:5" ht="15" customHeight="1" hidden="1">
      <c r="A280" s="73"/>
      <c r="B280" s="74"/>
      <c r="C280" s="75"/>
      <c r="D280" s="76">
        <v>36</v>
      </c>
      <c r="E280" s="75"/>
    </row>
    <row r="281" spans="1:5" ht="15" customHeight="1" hidden="1">
      <c r="A281" s="73"/>
      <c r="B281" s="74"/>
      <c r="C281" s="75"/>
      <c r="D281" s="76">
        <v>37</v>
      </c>
      <c r="E281" s="75"/>
    </row>
    <row r="282" spans="1:5" ht="15" customHeight="1" hidden="1">
      <c r="A282" s="73"/>
      <c r="B282" s="74"/>
      <c r="C282" s="75"/>
      <c r="D282" s="76">
        <v>38</v>
      </c>
      <c r="E282" s="75"/>
    </row>
    <row r="283" spans="1:5" ht="15" customHeight="1" hidden="1">
      <c r="A283" s="73"/>
      <c r="B283" s="74"/>
      <c r="C283" s="75"/>
      <c r="D283" s="76">
        <v>39</v>
      </c>
      <c r="E283" s="75"/>
    </row>
    <row r="284" spans="1:5" ht="15" customHeight="1" hidden="1">
      <c r="A284" s="73"/>
      <c r="B284" s="74"/>
      <c r="C284" s="75"/>
      <c r="D284" s="76">
        <v>40</v>
      </c>
      <c r="E284" s="75"/>
    </row>
    <row r="285" spans="1:5" ht="15" customHeight="1" hidden="1">
      <c r="A285" s="73"/>
      <c r="B285" s="74"/>
      <c r="C285" s="75"/>
      <c r="D285" s="76">
        <v>41</v>
      </c>
      <c r="E285" s="75"/>
    </row>
    <row r="286" spans="1:5" ht="15" customHeight="1" hidden="1">
      <c r="A286" s="73"/>
      <c r="B286" s="74"/>
      <c r="C286" s="75"/>
      <c r="D286" s="76">
        <v>42</v>
      </c>
      <c r="E286" s="75"/>
    </row>
    <row r="287" spans="1:5" ht="15" customHeight="1" hidden="1">
      <c r="A287" s="73"/>
      <c r="B287" s="74"/>
      <c r="C287" s="75"/>
      <c r="D287" s="76">
        <v>43</v>
      </c>
      <c r="E287" s="75"/>
    </row>
    <row r="288" spans="1:5" ht="15" customHeight="1" hidden="1">
      <c r="A288" s="73"/>
      <c r="B288" s="74"/>
      <c r="C288" s="75"/>
      <c r="D288" s="76">
        <v>44</v>
      </c>
      <c r="E288" s="75"/>
    </row>
    <row r="289" spans="1:5" ht="15" customHeight="1" hidden="1">
      <c r="A289" s="73"/>
      <c r="B289" s="74"/>
      <c r="C289" s="75"/>
      <c r="D289" s="76">
        <v>45</v>
      </c>
      <c r="E289" s="75"/>
    </row>
    <row r="290" spans="1:5" ht="15" customHeight="1" hidden="1">
      <c r="A290" s="73"/>
      <c r="B290" s="74"/>
      <c r="C290" s="75"/>
      <c r="D290" s="76">
        <v>46</v>
      </c>
      <c r="E290" s="75"/>
    </row>
    <row r="291" spans="1:5" ht="15" customHeight="1" hidden="1">
      <c r="A291" s="73"/>
      <c r="B291" s="74"/>
      <c r="C291" s="75"/>
      <c r="D291" s="76">
        <v>47</v>
      </c>
      <c r="E291" s="75"/>
    </row>
    <row r="292" spans="1:5" ht="15" customHeight="1" hidden="1">
      <c r="A292" s="73"/>
      <c r="B292" s="74"/>
      <c r="C292" s="75"/>
      <c r="D292" s="76">
        <v>48</v>
      </c>
      <c r="E292" s="75"/>
    </row>
    <row r="293" spans="1:5" ht="15" customHeight="1" hidden="1">
      <c r="A293" s="73"/>
      <c r="B293" s="74"/>
      <c r="C293" s="75"/>
      <c r="D293" s="76">
        <v>49</v>
      </c>
      <c r="E293" s="75"/>
    </row>
    <row r="294" spans="1:5" ht="15" customHeight="1" hidden="1">
      <c r="A294" s="73"/>
      <c r="B294" s="74"/>
      <c r="C294" s="75"/>
      <c r="D294" s="76">
        <v>50</v>
      </c>
      <c r="E294" s="75"/>
    </row>
    <row r="295" spans="1:5" ht="15" customHeight="1" hidden="1">
      <c r="A295" s="73"/>
      <c r="B295" s="74"/>
      <c r="C295" s="75"/>
      <c r="D295" s="76">
        <v>51</v>
      </c>
      <c r="E295" s="75"/>
    </row>
    <row r="296" spans="1:5" ht="15" customHeight="1" hidden="1">
      <c r="A296" s="73"/>
      <c r="B296" s="74"/>
      <c r="C296" s="75"/>
      <c r="D296" s="76">
        <v>52</v>
      </c>
      <c r="E296" s="75"/>
    </row>
    <row r="297" spans="1:5" ht="15" customHeight="1" hidden="1">
      <c r="A297" s="73"/>
      <c r="B297" s="74"/>
      <c r="C297" s="75"/>
      <c r="D297" s="76">
        <v>53</v>
      </c>
      <c r="E297" s="75"/>
    </row>
    <row r="298" spans="1:5" ht="15" customHeight="1" hidden="1">
      <c r="A298" s="73"/>
      <c r="B298" s="74"/>
      <c r="C298" s="75"/>
      <c r="D298" s="76">
        <v>54</v>
      </c>
      <c r="E298" s="75"/>
    </row>
    <row r="299" spans="1:5" ht="15" customHeight="1" hidden="1">
      <c r="A299" s="73"/>
      <c r="B299" s="74"/>
      <c r="C299" s="75"/>
      <c r="D299" s="76">
        <v>55</v>
      </c>
      <c r="E299" s="75"/>
    </row>
    <row r="300" spans="1:5" ht="15" customHeight="1" hidden="1">
      <c r="A300" s="73"/>
      <c r="B300" s="74"/>
      <c r="C300" s="75"/>
      <c r="D300" s="76">
        <v>56</v>
      </c>
      <c r="E300" s="75"/>
    </row>
    <row r="301" spans="1:5" ht="15" customHeight="1" hidden="1">
      <c r="A301" s="73"/>
      <c r="B301" s="74"/>
      <c r="C301" s="75"/>
      <c r="D301" s="76">
        <v>57</v>
      </c>
      <c r="E301" s="75"/>
    </row>
    <row r="302" spans="1:5" ht="15" customHeight="1" hidden="1">
      <c r="A302" s="73"/>
      <c r="B302" s="74"/>
      <c r="C302" s="75"/>
      <c r="D302" s="76">
        <v>58</v>
      </c>
      <c r="E302" s="75"/>
    </row>
    <row r="303" spans="1:5" ht="15" customHeight="1" hidden="1">
      <c r="A303" s="73"/>
      <c r="B303" s="74"/>
      <c r="C303" s="75"/>
      <c r="D303" s="76">
        <v>59</v>
      </c>
      <c r="E303" s="75"/>
    </row>
    <row r="304" spans="1:5" ht="15" customHeight="1" hidden="1">
      <c r="A304" s="73"/>
      <c r="B304" s="74"/>
      <c r="C304" s="75"/>
      <c r="D304" s="76">
        <v>60</v>
      </c>
      <c r="E304" s="75"/>
    </row>
    <row r="305" spans="1:5" ht="15" customHeight="1" hidden="1">
      <c r="A305" s="73"/>
      <c r="B305" s="74"/>
      <c r="C305" s="75"/>
      <c r="D305" s="76">
        <v>61</v>
      </c>
      <c r="E305" s="75"/>
    </row>
    <row r="306" spans="1:5" ht="15" customHeight="1" hidden="1">
      <c r="A306" s="73"/>
      <c r="B306" s="74"/>
      <c r="C306" s="75"/>
      <c r="D306" s="76">
        <v>62</v>
      </c>
      <c r="E306" s="75"/>
    </row>
    <row r="307" spans="1:5" ht="15" customHeight="1" hidden="1">
      <c r="A307" s="73"/>
      <c r="B307" s="74"/>
      <c r="C307" s="75"/>
      <c r="D307" s="76">
        <v>63</v>
      </c>
      <c r="E307" s="75"/>
    </row>
    <row r="308" spans="1:5" ht="15" customHeight="1" hidden="1">
      <c r="A308" s="73"/>
      <c r="B308" s="74"/>
      <c r="C308" s="75"/>
      <c r="D308" s="76">
        <v>64</v>
      </c>
      <c r="E308" s="75"/>
    </row>
    <row r="309" spans="1:5" ht="15" customHeight="1" hidden="1">
      <c r="A309" s="73"/>
      <c r="B309" s="74"/>
      <c r="C309" s="75"/>
      <c r="D309" s="76">
        <v>65</v>
      </c>
      <c r="E309" s="75"/>
    </row>
    <row r="310" spans="1:5" ht="15" customHeight="1" hidden="1">
      <c r="A310" s="73"/>
      <c r="B310" s="74"/>
      <c r="C310" s="75"/>
      <c r="D310" s="76">
        <v>66</v>
      </c>
      <c r="E310" s="75"/>
    </row>
    <row r="311" spans="1:5" ht="15" customHeight="1" hidden="1">
      <c r="A311" s="73"/>
      <c r="B311" s="74"/>
      <c r="C311" s="75"/>
      <c r="D311" s="76">
        <v>67</v>
      </c>
      <c r="E311" s="75"/>
    </row>
    <row r="312" spans="1:5" ht="15" customHeight="1" hidden="1">
      <c r="A312" s="73"/>
      <c r="B312" s="74"/>
      <c r="C312" s="75"/>
      <c r="D312" s="76">
        <v>68</v>
      </c>
      <c r="E312" s="75"/>
    </row>
    <row r="313" spans="1:5" ht="15" customHeight="1" hidden="1">
      <c r="A313" s="73"/>
      <c r="B313" s="74"/>
      <c r="C313" s="75"/>
      <c r="D313" s="76">
        <v>69</v>
      </c>
      <c r="E313" s="75"/>
    </row>
    <row r="314" spans="1:5" ht="15" customHeight="1" hidden="1">
      <c r="A314" s="73"/>
      <c r="B314" s="74"/>
      <c r="C314" s="75"/>
      <c r="D314" s="76">
        <v>70</v>
      </c>
      <c r="E314" s="75"/>
    </row>
    <row r="315" spans="1:5" ht="15" customHeight="1" hidden="1">
      <c r="A315" s="73"/>
      <c r="B315" s="74"/>
      <c r="C315" s="75"/>
      <c r="D315" s="76">
        <v>71</v>
      </c>
      <c r="E315" s="75"/>
    </row>
    <row r="316" spans="1:5" ht="15" customHeight="1" hidden="1">
      <c r="A316" s="73"/>
      <c r="B316" s="74"/>
      <c r="C316" s="75"/>
      <c r="D316" s="76">
        <v>72</v>
      </c>
      <c r="E316" s="75"/>
    </row>
    <row r="317" spans="1:5" ht="15" customHeight="1" hidden="1">
      <c r="A317" s="73"/>
      <c r="B317" s="74"/>
      <c r="C317" s="75"/>
      <c r="D317" s="76">
        <v>73</v>
      </c>
      <c r="E317" s="75"/>
    </row>
    <row r="318" spans="1:5" ht="15" customHeight="1" hidden="1">
      <c r="A318" s="73"/>
      <c r="B318" s="74"/>
      <c r="C318" s="75"/>
      <c r="D318" s="76">
        <v>74</v>
      </c>
      <c r="E318" s="75"/>
    </row>
    <row r="319" spans="1:5" ht="15" customHeight="1" hidden="1">
      <c r="A319" s="73"/>
      <c r="B319" s="74"/>
      <c r="C319" s="75"/>
      <c r="D319" s="76">
        <v>75</v>
      </c>
      <c r="E319" s="75"/>
    </row>
    <row r="320" spans="1:5" ht="15" customHeight="1" hidden="1">
      <c r="A320" s="73"/>
      <c r="B320" s="74"/>
      <c r="C320" s="75"/>
      <c r="D320" s="76">
        <v>76</v>
      </c>
      <c r="E320" s="75"/>
    </row>
    <row r="321" spans="1:5" ht="15" customHeight="1" hidden="1">
      <c r="A321" s="73"/>
      <c r="B321" s="74"/>
      <c r="C321" s="75"/>
      <c r="D321" s="76">
        <v>77</v>
      </c>
      <c r="E321" s="75"/>
    </row>
    <row r="322" spans="1:5" ht="15" customHeight="1" hidden="1">
      <c r="A322" s="73"/>
      <c r="B322" s="74"/>
      <c r="C322" s="75"/>
      <c r="D322" s="76">
        <v>78</v>
      </c>
      <c r="E322" s="75"/>
    </row>
    <row r="323" spans="1:5" ht="15" customHeight="1" hidden="1">
      <c r="A323" s="73"/>
      <c r="B323" s="74"/>
      <c r="C323" s="75"/>
      <c r="D323" s="76">
        <v>79</v>
      </c>
      <c r="E323" s="75"/>
    </row>
    <row r="324" spans="1:5" ht="15" customHeight="1" hidden="1">
      <c r="A324" s="73"/>
      <c r="B324" s="74"/>
      <c r="C324" s="75"/>
      <c r="D324" s="76">
        <v>80</v>
      </c>
      <c r="E324" s="75"/>
    </row>
    <row r="325" spans="1:5" ht="15" customHeight="1" hidden="1">
      <c r="A325" s="73"/>
      <c r="B325" s="74"/>
      <c r="C325" s="75"/>
      <c r="D325" s="76">
        <v>81</v>
      </c>
      <c r="E325" s="75"/>
    </row>
    <row r="326" spans="1:5" ht="16.5" customHeight="1">
      <c r="A326" s="313" t="s">
        <v>177</v>
      </c>
      <c r="B326" s="313"/>
      <c r="C326" s="71"/>
      <c r="D326" s="72">
        <v>1</v>
      </c>
      <c r="E326" s="11" t="s">
        <v>178</v>
      </c>
    </row>
    <row r="327" spans="1:5" ht="15" customHeight="1" hidden="1">
      <c r="A327" s="73"/>
      <c r="B327" s="74"/>
      <c r="C327" s="75"/>
      <c r="D327" s="76">
        <v>2</v>
      </c>
      <c r="E327" s="75"/>
    </row>
    <row r="328" spans="1:5" ht="15" customHeight="1" hidden="1">
      <c r="A328" s="73"/>
      <c r="B328" s="74"/>
      <c r="C328" s="75"/>
      <c r="D328" s="76">
        <v>3</v>
      </c>
      <c r="E328" s="75"/>
    </row>
    <row r="329" spans="1:5" ht="15" customHeight="1" hidden="1">
      <c r="A329" s="73"/>
      <c r="B329" s="74"/>
      <c r="C329" s="75"/>
      <c r="D329" s="76">
        <v>4</v>
      </c>
      <c r="E329" s="75"/>
    </row>
    <row r="330" spans="1:5" ht="15" customHeight="1" hidden="1">
      <c r="A330" s="73"/>
      <c r="B330" s="74"/>
      <c r="C330" s="75"/>
      <c r="D330" s="76">
        <v>5</v>
      </c>
      <c r="E330" s="75"/>
    </row>
    <row r="331" spans="1:5" ht="15" customHeight="1" hidden="1">
      <c r="A331" s="73"/>
      <c r="B331" s="74"/>
      <c r="C331" s="75"/>
      <c r="D331" s="76">
        <v>6</v>
      </c>
      <c r="E331" s="75"/>
    </row>
    <row r="332" spans="1:5" ht="15" customHeight="1" hidden="1">
      <c r="A332" s="73"/>
      <c r="B332" s="74"/>
      <c r="C332" s="75"/>
      <c r="D332" s="76">
        <v>7</v>
      </c>
      <c r="E332" s="75"/>
    </row>
    <row r="333" spans="1:5" ht="15" customHeight="1" hidden="1">
      <c r="A333" s="73"/>
      <c r="B333" s="74"/>
      <c r="C333" s="75"/>
      <c r="D333" s="76">
        <v>8</v>
      </c>
      <c r="E333" s="75"/>
    </row>
    <row r="334" spans="1:5" ht="15" customHeight="1" hidden="1">
      <c r="A334" s="73"/>
      <c r="B334" s="74"/>
      <c r="C334" s="75"/>
      <c r="D334" s="76">
        <v>9</v>
      </c>
      <c r="E334" s="75"/>
    </row>
    <row r="335" spans="1:5" ht="15" customHeight="1" hidden="1">
      <c r="A335" s="73"/>
      <c r="B335" s="74"/>
      <c r="C335" s="75"/>
      <c r="D335" s="76">
        <v>10</v>
      </c>
      <c r="E335" s="75"/>
    </row>
    <row r="336" spans="1:5" ht="15" customHeight="1" hidden="1">
      <c r="A336" s="73"/>
      <c r="B336" s="74"/>
      <c r="C336" s="75"/>
      <c r="D336" s="76">
        <v>11</v>
      </c>
      <c r="E336" s="75"/>
    </row>
    <row r="337" spans="1:5" ht="15" customHeight="1" hidden="1">
      <c r="A337" s="73"/>
      <c r="B337" s="74"/>
      <c r="C337" s="75"/>
      <c r="D337" s="76">
        <v>12</v>
      </c>
      <c r="E337" s="75"/>
    </row>
    <row r="338" spans="1:5" ht="15" customHeight="1" hidden="1">
      <c r="A338" s="73"/>
      <c r="B338" s="74"/>
      <c r="C338" s="75"/>
      <c r="D338" s="76">
        <v>13</v>
      </c>
      <c r="E338" s="75"/>
    </row>
    <row r="339" spans="1:5" ht="15" customHeight="1" hidden="1">
      <c r="A339" s="73"/>
      <c r="B339" s="74"/>
      <c r="C339" s="75"/>
      <c r="D339" s="76">
        <v>14</v>
      </c>
      <c r="E339" s="75"/>
    </row>
    <row r="340" spans="1:5" ht="15" customHeight="1" hidden="1">
      <c r="A340" s="73"/>
      <c r="B340" s="74"/>
      <c r="C340" s="75"/>
      <c r="D340" s="76">
        <v>15</v>
      </c>
      <c r="E340" s="75"/>
    </row>
    <row r="341" spans="1:5" ht="15" customHeight="1" hidden="1">
      <c r="A341" s="73"/>
      <c r="B341" s="74"/>
      <c r="C341" s="75"/>
      <c r="D341" s="76">
        <v>16</v>
      </c>
      <c r="E341" s="75"/>
    </row>
    <row r="342" spans="1:5" ht="15" customHeight="1" hidden="1">
      <c r="A342" s="73"/>
      <c r="B342" s="74"/>
      <c r="C342" s="75"/>
      <c r="D342" s="76">
        <v>17</v>
      </c>
      <c r="E342" s="75"/>
    </row>
    <row r="343" spans="1:5" ht="15" customHeight="1" hidden="1">
      <c r="A343" s="73"/>
      <c r="B343" s="74"/>
      <c r="C343" s="75"/>
      <c r="D343" s="76">
        <v>18</v>
      </c>
      <c r="E343" s="75"/>
    </row>
    <row r="344" spans="1:5" ht="15" customHeight="1" hidden="1">
      <c r="A344" s="73"/>
      <c r="B344" s="74"/>
      <c r="C344" s="75"/>
      <c r="D344" s="76">
        <v>19</v>
      </c>
      <c r="E344" s="75"/>
    </row>
    <row r="345" spans="1:5" ht="15" customHeight="1" hidden="1">
      <c r="A345" s="73"/>
      <c r="B345" s="74"/>
      <c r="C345" s="75"/>
      <c r="D345" s="76">
        <v>20</v>
      </c>
      <c r="E345" s="75"/>
    </row>
    <row r="346" spans="1:5" ht="15" customHeight="1" hidden="1">
      <c r="A346" s="73"/>
      <c r="B346" s="74"/>
      <c r="C346" s="75"/>
      <c r="D346" s="76">
        <v>21</v>
      </c>
      <c r="E346" s="75"/>
    </row>
    <row r="347" spans="1:5" ht="15" customHeight="1" hidden="1">
      <c r="A347" s="73"/>
      <c r="B347" s="74"/>
      <c r="C347" s="75"/>
      <c r="D347" s="76">
        <v>22</v>
      </c>
      <c r="E347" s="75"/>
    </row>
    <row r="348" spans="1:5" ht="15" customHeight="1" hidden="1">
      <c r="A348" s="73"/>
      <c r="B348" s="74"/>
      <c r="C348" s="75"/>
      <c r="D348" s="76">
        <v>23</v>
      </c>
      <c r="E348" s="75"/>
    </row>
    <row r="349" spans="1:5" ht="15" customHeight="1" hidden="1">
      <c r="A349" s="73"/>
      <c r="B349" s="74"/>
      <c r="C349" s="75"/>
      <c r="D349" s="76">
        <v>24</v>
      </c>
      <c r="E349" s="75"/>
    </row>
    <row r="350" spans="1:5" ht="15" customHeight="1" hidden="1">
      <c r="A350" s="73"/>
      <c r="B350" s="74"/>
      <c r="C350" s="75"/>
      <c r="D350" s="76">
        <v>25</v>
      </c>
      <c r="E350" s="75"/>
    </row>
    <row r="351" spans="1:5" ht="15" customHeight="1" hidden="1">
      <c r="A351" s="73"/>
      <c r="B351" s="74"/>
      <c r="C351" s="75"/>
      <c r="D351" s="76">
        <v>26</v>
      </c>
      <c r="E351" s="75"/>
    </row>
    <row r="352" spans="1:5" ht="15" customHeight="1" hidden="1">
      <c r="A352" s="73"/>
      <c r="B352" s="74"/>
      <c r="C352" s="75"/>
      <c r="D352" s="76">
        <v>27</v>
      </c>
      <c r="E352" s="75"/>
    </row>
    <row r="353" spans="1:5" ht="15" customHeight="1" hidden="1">
      <c r="A353" s="73"/>
      <c r="B353" s="74"/>
      <c r="C353" s="75"/>
      <c r="D353" s="76">
        <v>28</v>
      </c>
      <c r="E353" s="75"/>
    </row>
    <row r="354" spans="1:5" ht="15" customHeight="1" hidden="1">
      <c r="A354" s="73"/>
      <c r="B354" s="74"/>
      <c r="C354" s="75"/>
      <c r="D354" s="76">
        <v>29</v>
      </c>
      <c r="E354" s="75"/>
    </row>
    <row r="355" spans="1:5" ht="15" customHeight="1" hidden="1">
      <c r="A355" s="73"/>
      <c r="B355" s="74"/>
      <c r="C355" s="75"/>
      <c r="D355" s="76">
        <v>30</v>
      </c>
      <c r="E355" s="75"/>
    </row>
    <row r="356" spans="1:5" ht="15" customHeight="1" hidden="1">
      <c r="A356" s="73"/>
      <c r="B356" s="74"/>
      <c r="C356" s="75"/>
      <c r="D356" s="76">
        <v>31</v>
      </c>
      <c r="E356" s="75"/>
    </row>
    <row r="357" spans="1:5" ht="15" customHeight="1" hidden="1">
      <c r="A357" s="73"/>
      <c r="B357" s="74"/>
      <c r="C357" s="75"/>
      <c r="D357" s="76">
        <v>32</v>
      </c>
      <c r="E357" s="75"/>
    </row>
    <row r="358" spans="1:5" ht="15" customHeight="1" hidden="1">
      <c r="A358" s="73"/>
      <c r="B358" s="74"/>
      <c r="C358" s="75"/>
      <c r="D358" s="76">
        <v>33</v>
      </c>
      <c r="E358" s="75"/>
    </row>
    <row r="359" spans="1:5" ht="15" customHeight="1" hidden="1">
      <c r="A359" s="73"/>
      <c r="B359" s="74"/>
      <c r="C359" s="75"/>
      <c r="D359" s="76">
        <v>34</v>
      </c>
      <c r="E359" s="75"/>
    </row>
    <row r="360" spans="1:5" ht="15" customHeight="1" hidden="1">
      <c r="A360" s="73"/>
      <c r="B360" s="74"/>
      <c r="C360" s="75"/>
      <c r="D360" s="76">
        <v>35</v>
      </c>
      <c r="E360" s="75"/>
    </row>
    <row r="361" spans="1:5" ht="15" customHeight="1" hidden="1">
      <c r="A361" s="73"/>
      <c r="B361" s="74"/>
      <c r="C361" s="75"/>
      <c r="D361" s="76">
        <v>36</v>
      </c>
      <c r="E361" s="75"/>
    </row>
    <row r="362" spans="1:5" ht="15" customHeight="1" hidden="1">
      <c r="A362" s="73"/>
      <c r="B362" s="74"/>
      <c r="C362" s="75"/>
      <c r="D362" s="76">
        <v>37</v>
      </c>
      <c r="E362" s="75"/>
    </row>
    <row r="363" spans="1:5" ht="15" customHeight="1" hidden="1">
      <c r="A363" s="73"/>
      <c r="B363" s="74"/>
      <c r="C363" s="75"/>
      <c r="D363" s="76">
        <v>38</v>
      </c>
      <c r="E363" s="75"/>
    </row>
    <row r="364" spans="1:5" ht="15" customHeight="1" hidden="1">
      <c r="A364" s="73"/>
      <c r="B364" s="74"/>
      <c r="C364" s="75"/>
      <c r="D364" s="76">
        <v>39</v>
      </c>
      <c r="E364" s="75"/>
    </row>
    <row r="365" spans="1:5" ht="15" customHeight="1" hidden="1">
      <c r="A365" s="73"/>
      <c r="B365" s="74"/>
      <c r="C365" s="75"/>
      <c r="D365" s="76">
        <v>40</v>
      </c>
      <c r="E365" s="75"/>
    </row>
    <row r="366" spans="1:5" ht="15" customHeight="1" hidden="1">
      <c r="A366" s="73"/>
      <c r="B366" s="74"/>
      <c r="C366" s="75"/>
      <c r="D366" s="76">
        <v>41</v>
      </c>
      <c r="E366" s="75"/>
    </row>
    <row r="367" spans="1:5" ht="15" customHeight="1" hidden="1">
      <c r="A367" s="73"/>
      <c r="B367" s="74"/>
      <c r="C367" s="75"/>
      <c r="D367" s="76">
        <v>42</v>
      </c>
      <c r="E367" s="75"/>
    </row>
    <row r="368" spans="1:5" ht="15" customHeight="1" hidden="1">
      <c r="A368" s="73"/>
      <c r="B368" s="74"/>
      <c r="C368" s="75"/>
      <c r="D368" s="76">
        <v>43</v>
      </c>
      <c r="E368" s="75"/>
    </row>
    <row r="369" spans="1:5" ht="15" customHeight="1" hidden="1">
      <c r="A369" s="73"/>
      <c r="B369" s="74"/>
      <c r="C369" s="75"/>
      <c r="D369" s="76">
        <v>44</v>
      </c>
      <c r="E369" s="75"/>
    </row>
    <row r="370" spans="1:5" ht="15" customHeight="1" hidden="1">
      <c r="A370" s="73"/>
      <c r="B370" s="74"/>
      <c r="C370" s="75"/>
      <c r="D370" s="76">
        <v>45</v>
      </c>
      <c r="E370" s="75"/>
    </row>
    <row r="371" spans="1:5" ht="15" customHeight="1" hidden="1">
      <c r="A371" s="73"/>
      <c r="B371" s="74"/>
      <c r="C371" s="75"/>
      <c r="D371" s="76">
        <v>46</v>
      </c>
      <c r="E371" s="75"/>
    </row>
    <row r="372" spans="1:5" ht="15" customHeight="1" hidden="1">
      <c r="A372" s="73"/>
      <c r="B372" s="74"/>
      <c r="C372" s="75"/>
      <c r="D372" s="76">
        <v>47</v>
      </c>
      <c r="E372" s="75"/>
    </row>
    <row r="373" spans="1:5" ht="15" customHeight="1" hidden="1">
      <c r="A373" s="73"/>
      <c r="B373" s="74"/>
      <c r="C373" s="75"/>
      <c r="D373" s="76">
        <v>48</v>
      </c>
      <c r="E373" s="75"/>
    </row>
    <row r="374" spans="1:5" ht="15" customHeight="1" hidden="1">
      <c r="A374" s="73"/>
      <c r="B374" s="74"/>
      <c r="C374" s="75"/>
      <c r="D374" s="76">
        <v>49</v>
      </c>
      <c r="E374" s="75"/>
    </row>
    <row r="375" spans="1:5" ht="15" customHeight="1" hidden="1">
      <c r="A375" s="73"/>
      <c r="B375" s="74"/>
      <c r="C375" s="75"/>
      <c r="D375" s="76">
        <v>50</v>
      </c>
      <c r="E375" s="75"/>
    </row>
    <row r="376" spans="1:5" ht="15" customHeight="1" hidden="1">
      <c r="A376" s="73"/>
      <c r="B376" s="74"/>
      <c r="C376" s="75"/>
      <c r="D376" s="76">
        <v>51</v>
      </c>
      <c r="E376" s="75"/>
    </row>
    <row r="377" spans="1:5" ht="15" customHeight="1" hidden="1">
      <c r="A377" s="73"/>
      <c r="B377" s="74"/>
      <c r="C377" s="75"/>
      <c r="D377" s="76">
        <v>52</v>
      </c>
      <c r="E377" s="75"/>
    </row>
    <row r="378" spans="1:5" ht="15" customHeight="1" hidden="1">
      <c r="A378" s="73"/>
      <c r="B378" s="74"/>
      <c r="C378" s="75"/>
      <c r="D378" s="76">
        <v>53</v>
      </c>
      <c r="E378" s="75"/>
    </row>
    <row r="379" spans="1:5" ht="15" customHeight="1" hidden="1">
      <c r="A379" s="73"/>
      <c r="B379" s="74"/>
      <c r="C379" s="75"/>
      <c r="D379" s="76">
        <v>54</v>
      </c>
      <c r="E379" s="75"/>
    </row>
    <row r="380" spans="1:5" ht="15" customHeight="1" hidden="1">
      <c r="A380" s="73"/>
      <c r="B380" s="74"/>
      <c r="C380" s="75"/>
      <c r="D380" s="76">
        <v>55</v>
      </c>
      <c r="E380" s="75"/>
    </row>
    <row r="381" spans="1:5" ht="15" customHeight="1" hidden="1">
      <c r="A381" s="73"/>
      <c r="B381" s="74"/>
      <c r="C381" s="75"/>
      <c r="D381" s="76">
        <v>56</v>
      </c>
      <c r="E381" s="75"/>
    </row>
    <row r="382" spans="1:5" ht="15" customHeight="1" hidden="1">
      <c r="A382" s="73"/>
      <c r="B382" s="74"/>
      <c r="C382" s="75"/>
      <c r="D382" s="76">
        <v>57</v>
      </c>
      <c r="E382" s="75"/>
    </row>
    <row r="383" spans="1:5" ht="15" customHeight="1" hidden="1">
      <c r="A383" s="73"/>
      <c r="B383" s="74"/>
      <c r="C383" s="75"/>
      <c r="D383" s="76">
        <v>58</v>
      </c>
      <c r="E383" s="75"/>
    </row>
    <row r="384" spans="1:5" ht="15" customHeight="1" hidden="1">
      <c r="A384" s="73"/>
      <c r="B384" s="74"/>
      <c r="C384" s="75"/>
      <c r="D384" s="76">
        <v>59</v>
      </c>
      <c r="E384" s="75"/>
    </row>
    <row r="385" spans="1:5" ht="15" customHeight="1" hidden="1">
      <c r="A385" s="73"/>
      <c r="B385" s="74"/>
      <c r="C385" s="75"/>
      <c r="D385" s="76">
        <v>60</v>
      </c>
      <c r="E385" s="75"/>
    </row>
    <row r="386" spans="1:5" ht="15" customHeight="1" hidden="1">
      <c r="A386" s="73"/>
      <c r="B386" s="74"/>
      <c r="C386" s="75"/>
      <c r="D386" s="76">
        <v>61</v>
      </c>
      <c r="E386" s="75"/>
    </row>
    <row r="387" spans="1:5" ht="15" customHeight="1" hidden="1">
      <c r="A387" s="73"/>
      <c r="B387" s="74"/>
      <c r="C387" s="75"/>
      <c r="D387" s="76">
        <v>62</v>
      </c>
      <c r="E387" s="75"/>
    </row>
    <row r="388" spans="1:5" ht="15" customHeight="1" hidden="1">
      <c r="A388" s="73"/>
      <c r="B388" s="74"/>
      <c r="C388" s="75"/>
      <c r="D388" s="76">
        <v>63</v>
      </c>
      <c r="E388" s="75"/>
    </row>
    <row r="389" spans="1:5" ht="15" customHeight="1" hidden="1">
      <c r="A389" s="73"/>
      <c r="B389" s="74"/>
      <c r="C389" s="75"/>
      <c r="D389" s="76">
        <v>64</v>
      </c>
      <c r="E389" s="75"/>
    </row>
    <row r="390" spans="1:5" ht="15" customHeight="1" hidden="1">
      <c r="A390" s="73"/>
      <c r="B390" s="74"/>
      <c r="C390" s="75"/>
      <c r="D390" s="76">
        <v>65</v>
      </c>
      <c r="E390" s="75"/>
    </row>
    <row r="391" spans="1:5" ht="15" customHeight="1" hidden="1">
      <c r="A391" s="73"/>
      <c r="B391" s="74"/>
      <c r="C391" s="75"/>
      <c r="D391" s="76">
        <v>66</v>
      </c>
      <c r="E391" s="75"/>
    </row>
    <row r="392" spans="1:5" ht="15" customHeight="1" hidden="1">
      <c r="A392" s="73"/>
      <c r="B392" s="74"/>
      <c r="C392" s="75"/>
      <c r="D392" s="76">
        <v>67</v>
      </c>
      <c r="E392" s="75"/>
    </row>
    <row r="393" spans="1:5" ht="15" customHeight="1" hidden="1">
      <c r="A393" s="73"/>
      <c r="B393" s="74"/>
      <c r="C393" s="75"/>
      <c r="D393" s="76">
        <v>68</v>
      </c>
      <c r="E393" s="75"/>
    </row>
    <row r="394" spans="1:5" ht="15" customHeight="1" hidden="1">
      <c r="A394" s="73"/>
      <c r="B394" s="74"/>
      <c r="C394" s="75"/>
      <c r="D394" s="76">
        <v>69</v>
      </c>
      <c r="E394" s="75"/>
    </row>
    <row r="395" spans="1:5" ht="15" customHeight="1" hidden="1">
      <c r="A395" s="73"/>
      <c r="B395" s="74"/>
      <c r="C395" s="75"/>
      <c r="D395" s="76">
        <v>70</v>
      </c>
      <c r="E395" s="75"/>
    </row>
    <row r="396" spans="1:5" ht="15" customHeight="1" hidden="1">
      <c r="A396" s="73"/>
      <c r="B396" s="74"/>
      <c r="C396" s="75"/>
      <c r="D396" s="76">
        <v>71</v>
      </c>
      <c r="E396" s="75"/>
    </row>
    <row r="397" spans="1:5" ht="15" customHeight="1" hidden="1">
      <c r="A397" s="73"/>
      <c r="B397" s="74"/>
      <c r="C397" s="75"/>
      <c r="D397" s="76">
        <v>72</v>
      </c>
      <c r="E397" s="75"/>
    </row>
    <row r="398" spans="1:5" ht="15" customHeight="1" hidden="1">
      <c r="A398" s="73"/>
      <c r="B398" s="74"/>
      <c r="C398" s="75"/>
      <c r="D398" s="76">
        <v>73</v>
      </c>
      <c r="E398" s="75"/>
    </row>
    <row r="399" spans="1:5" ht="15" customHeight="1" hidden="1">
      <c r="A399" s="73"/>
      <c r="B399" s="74"/>
      <c r="C399" s="75"/>
      <c r="D399" s="76">
        <v>74</v>
      </c>
      <c r="E399" s="75"/>
    </row>
    <row r="400" spans="1:5" ht="15" customHeight="1" hidden="1">
      <c r="A400" s="73"/>
      <c r="B400" s="74"/>
      <c r="C400" s="75"/>
      <c r="D400" s="76">
        <v>75</v>
      </c>
      <c r="E400" s="75"/>
    </row>
    <row r="401" spans="1:5" ht="15" customHeight="1" hidden="1">
      <c r="A401" s="73"/>
      <c r="B401" s="74"/>
      <c r="C401" s="75"/>
      <c r="D401" s="76">
        <v>76</v>
      </c>
      <c r="E401" s="75"/>
    </row>
    <row r="402" spans="1:5" ht="15" customHeight="1" hidden="1">
      <c r="A402" s="73"/>
      <c r="B402" s="74"/>
      <c r="C402" s="75"/>
      <c r="D402" s="76">
        <v>77</v>
      </c>
      <c r="E402" s="75"/>
    </row>
    <row r="403" spans="1:5" ht="15" customHeight="1" hidden="1">
      <c r="A403" s="73"/>
      <c r="B403" s="74"/>
      <c r="C403" s="75"/>
      <c r="D403" s="76">
        <v>78</v>
      </c>
      <c r="E403" s="75"/>
    </row>
    <row r="404" spans="1:5" ht="15" customHeight="1" hidden="1">
      <c r="A404" s="73"/>
      <c r="B404" s="74"/>
      <c r="C404" s="75"/>
      <c r="D404" s="76">
        <v>79</v>
      </c>
      <c r="E404" s="75"/>
    </row>
    <row r="405" spans="1:5" ht="15" customHeight="1" hidden="1">
      <c r="A405" s="73"/>
      <c r="B405" s="74"/>
      <c r="C405" s="75"/>
      <c r="D405" s="76">
        <v>80</v>
      </c>
      <c r="E405" s="75"/>
    </row>
    <row r="406" spans="1:5" ht="15" customHeight="1" hidden="1">
      <c r="A406" s="73"/>
      <c r="B406" s="74"/>
      <c r="C406" s="75"/>
      <c r="D406" s="76">
        <v>81</v>
      </c>
      <c r="E406" s="75"/>
    </row>
    <row r="407" spans="1:5" ht="16.5" customHeight="1">
      <c r="A407" s="313" t="s">
        <v>179</v>
      </c>
      <c r="B407" s="313"/>
      <c r="C407" s="71"/>
      <c r="D407" s="72">
        <v>1</v>
      </c>
      <c r="E407" s="11" t="s">
        <v>180</v>
      </c>
    </row>
    <row r="408" spans="1:5" ht="15" customHeight="1" hidden="1">
      <c r="A408" s="73"/>
      <c r="B408" s="74"/>
      <c r="C408" s="75"/>
      <c r="D408" s="76">
        <v>2</v>
      </c>
      <c r="E408" s="75"/>
    </row>
    <row r="409" spans="1:5" ht="15" customHeight="1" hidden="1">
      <c r="A409" s="73"/>
      <c r="B409" s="74"/>
      <c r="C409" s="75"/>
      <c r="D409" s="76">
        <v>3</v>
      </c>
      <c r="E409" s="75"/>
    </row>
    <row r="410" spans="1:5" ht="15" customHeight="1" hidden="1">
      <c r="A410" s="73"/>
      <c r="B410" s="74"/>
      <c r="C410" s="75"/>
      <c r="D410" s="76">
        <v>4</v>
      </c>
      <c r="E410" s="75"/>
    </row>
    <row r="411" spans="1:5" ht="15" customHeight="1" hidden="1">
      <c r="A411" s="73"/>
      <c r="B411" s="74"/>
      <c r="C411" s="75"/>
      <c r="D411" s="76">
        <v>5</v>
      </c>
      <c r="E411" s="75"/>
    </row>
    <row r="412" spans="1:5" ht="15" customHeight="1" hidden="1">
      <c r="A412" s="73"/>
      <c r="B412" s="74"/>
      <c r="C412" s="75"/>
      <c r="D412" s="76">
        <v>6</v>
      </c>
      <c r="E412" s="75"/>
    </row>
    <row r="413" spans="1:5" ht="15" customHeight="1" hidden="1">
      <c r="A413" s="73"/>
      <c r="B413" s="74"/>
      <c r="C413" s="75"/>
      <c r="D413" s="76">
        <v>7</v>
      </c>
      <c r="E413" s="75"/>
    </row>
    <row r="414" spans="1:5" ht="15" customHeight="1" hidden="1">
      <c r="A414" s="73"/>
      <c r="B414" s="74"/>
      <c r="C414" s="75"/>
      <c r="D414" s="76">
        <v>8</v>
      </c>
      <c r="E414" s="75"/>
    </row>
    <row r="415" spans="1:5" ht="15" customHeight="1" hidden="1">
      <c r="A415" s="73"/>
      <c r="B415" s="74"/>
      <c r="C415" s="75"/>
      <c r="D415" s="76">
        <v>9</v>
      </c>
      <c r="E415" s="75"/>
    </row>
    <row r="416" spans="1:5" ht="15" customHeight="1" hidden="1">
      <c r="A416" s="73"/>
      <c r="B416" s="74"/>
      <c r="C416" s="75"/>
      <c r="D416" s="76">
        <v>10</v>
      </c>
      <c r="E416" s="75"/>
    </row>
    <row r="417" spans="1:5" ht="15" customHeight="1" hidden="1">
      <c r="A417" s="73"/>
      <c r="B417" s="74"/>
      <c r="C417" s="75"/>
      <c r="D417" s="76">
        <v>11</v>
      </c>
      <c r="E417" s="75"/>
    </row>
    <row r="418" spans="1:5" ht="15" customHeight="1" hidden="1">
      <c r="A418" s="73"/>
      <c r="B418" s="74"/>
      <c r="C418" s="75"/>
      <c r="D418" s="76">
        <v>12</v>
      </c>
      <c r="E418" s="75"/>
    </row>
    <row r="419" spans="1:5" ht="15" customHeight="1" hidden="1">
      <c r="A419" s="73"/>
      <c r="B419" s="74"/>
      <c r="C419" s="75"/>
      <c r="D419" s="76">
        <v>13</v>
      </c>
      <c r="E419" s="75"/>
    </row>
    <row r="420" spans="1:5" ht="15" customHeight="1" hidden="1">
      <c r="A420" s="73"/>
      <c r="B420" s="74"/>
      <c r="C420" s="75"/>
      <c r="D420" s="76">
        <v>14</v>
      </c>
      <c r="E420" s="75"/>
    </row>
    <row r="421" spans="1:5" ht="15" customHeight="1" hidden="1">
      <c r="A421" s="73"/>
      <c r="B421" s="74"/>
      <c r="C421" s="75"/>
      <c r="D421" s="76">
        <v>15</v>
      </c>
      <c r="E421" s="75"/>
    </row>
    <row r="422" spans="1:5" ht="15" customHeight="1" hidden="1">
      <c r="A422" s="73"/>
      <c r="B422" s="74"/>
      <c r="C422" s="75"/>
      <c r="D422" s="76">
        <v>16</v>
      </c>
      <c r="E422" s="75"/>
    </row>
    <row r="423" spans="1:5" ht="15" customHeight="1" hidden="1">
      <c r="A423" s="73"/>
      <c r="B423" s="74"/>
      <c r="C423" s="75"/>
      <c r="D423" s="76">
        <v>17</v>
      </c>
      <c r="E423" s="75"/>
    </row>
    <row r="424" spans="1:5" ht="15" customHeight="1" hidden="1">
      <c r="A424" s="73"/>
      <c r="B424" s="74"/>
      <c r="C424" s="75"/>
      <c r="D424" s="76">
        <v>18</v>
      </c>
      <c r="E424" s="75"/>
    </row>
    <row r="425" spans="1:5" ht="15" customHeight="1" hidden="1">
      <c r="A425" s="73"/>
      <c r="B425" s="74"/>
      <c r="C425" s="75"/>
      <c r="D425" s="76">
        <v>19</v>
      </c>
      <c r="E425" s="75"/>
    </row>
    <row r="426" spans="1:5" ht="15" customHeight="1" hidden="1">
      <c r="A426" s="73"/>
      <c r="B426" s="74"/>
      <c r="C426" s="75"/>
      <c r="D426" s="76">
        <v>20</v>
      </c>
      <c r="E426" s="75"/>
    </row>
    <row r="427" spans="1:5" ht="15" customHeight="1" hidden="1">
      <c r="A427" s="73"/>
      <c r="B427" s="74"/>
      <c r="C427" s="75"/>
      <c r="D427" s="76">
        <v>21</v>
      </c>
      <c r="E427" s="75"/>
    </row>
    <row r="428" spans="1:5" ht="15" customHeight="1" hidden="1">
      <c r="A428" s="73"/>
      <c r="B428" s="74"/>
      <c r="C428" s="75"/>
      <c r="D428" s="76">
        <v>22</v>
      </c>
      <c r="E428" s="75"/>
    </row>
    <row r="429" spans="1:5" ht="15" customHeight="1" hidden="1">
      <c r="A429" s="73"/>
      <c r="B429" s="74"/>
      <c r="C429" s="75"/>
      <c r="D429" s="76">
        <v>23</v>
      </c>
      <c r="E429" s="75"/>
    </row>
    <row r="430" spans="1:5" ht="15" customHeight="1" hidden="1">
      <c r="A430" s="73"/>
      <c r="B430" s="74"/>
      <c r="C430" s="75"/>
      <c r="D430" s="76">
        <v>24</v>
      </c>
      <c r="E430" s="75"/>
    </row>
    <row r="431" spans="1:5" ht="15" customHeight="1" hidden="1">
      <c r="A431" s="73"/>
      <c r="B431" s="74"/>
      <c r="C431" s="75"/>
      <c r="D431" s="76">
        <v>25</v>
      </c>
      <c r="E431" s="75"/>
    </row>
    <row r="432" spans="1:5" ht="15" customHeight="1" hidden="1">
      <c r="A432" s="73"/>
      <c r="B432" s="74"/>
      <c r="C432" s="75"/>
      <c r="D432" s="76">
        <v>26</v>
      </c>
      <c r="E432" s="75"/>
    </row>
    <row r="433" spans="1:5" ht="15" customHeight="1" hidden="1">
      <c r="A433" s="73"/>
      <c r="B433" s="74"/>
      <c r="C433" s="75"/>
      <c r="D433" s="76">
        <v>27</v>
      </c>
      <c r="E433" s="75"/>
    </row>
    <row r="434" spans="1:5" ht="15" customHeight="1" hidden="1">
      <c r="A434" s="73"/>
      <c r="B434" s="74"/>
      <c r="C434" s="75"/>
      <c r="D434" s="76">
        <v>28</v>
      </c>
      <c r="E434" s="75"/>
    </row>
    <row r="435" spans="1:5" ht="15" customHeight="1" hidden="1">
      <c r="A435" s="73"/>
      <c r="B435" s="74"/>
      <c r="C435" s="75"/>
      <c r="D435" s="76">
        <v>29</v>
      </c>
      <c r="E435" s="75"/>
    </row>
    <row r="436" spans="1:5" ht="15" customHeight="1" hidden="1">
      <c r="A436" s="73"/>
      <c r="B436" s="74"/>
      <c r="C436" s="75"/>
      <c r="D436" s="76">
        <v>30</v>
      </c>
      <c r="E436" s="75"/>
    </row>
    <row r="437" spans="1:5" ht="15" customHeight="1" hidden="1">
      <c r="A437" s="73"/>
      <c r="B437" s="74"/>
      <c r="C437" s="75"/>
      <c r="D437" s="76">
        <v>31</v>
      </c>
      <c r="E437" s="75"/>
    </row>
    <row r="438" spans="1:5" ht="15" customHeight="1" hidden="1">
      <c r="A438" s="73"/>
      <c r="B438" s="74"/>
      <c r="C438" s="75"/>
      <c r="D438" s="76">
        <v>32</v>
      </c>
      <c r="E438" s="75"/>
    </row>
    <row r="439" spans="1:5" ht="15" customHeight="1" hidden="1">
      <c r="A439" s="73"/>
      <c r="B439" s="74"/>
      <c r="C439" s="75"/>
      <c r="D439" s="76">
        <v>33</v>
      </c>
      <c r="E439" s="75"/>
    </row>
    <row r="440" spans="1:5" ht="15" customHeight="1" hidden="1">
      <c r="A440" s="73"/>
      <c r="B440" s="74"/>
      <c r="C440" s="75"/>
      <c r="D440" s="76">
        <v>34</v>
      </c>
      <c r="E440" s="75"/>
    </row>
    <row r="441" spans="1:5" ht="15" customHeight="1" hidden="1">
      <c r="A441" s="73"/>
      <c r="B441" s="74"/>
      <c r="C441" s="75"/>
      <c r="D441" s="76">
        <v>35</v>
      </c>
      <c r="E441" s="75"/>
    </row>
    <row r="442" spans="1:5" ht="15" customHeight="1" hidden="1">
      <c r="A442" s="73"/>
      <c r="B442" s="74"/>
      <c r="C442" s="75"/>
      <c r="D442" s="76">
        <v>36</v>
      </c>
      <c r="E442" s="75"/>
    </row>
    <row r="443" spans="1:5" ht="15" customHeight="1" hidden="1">
      <c r="A443" s="73"/>
      <c r="B443" s="74"/>
      <c r="C443" s="75"/>
      <c r="D443" s="76">
        <v>37</v>
      </c>
      <c r="E443" s="75"/>
    </row>
    <row r="444" spans="1:5" ht="15" customHeight="1" hidden="1">
      <c r="A444" s="73"/>
      <c r="B444" s="74"/>
      <c r="C444" s="75"/>
      <c r="D444" s="76">
        <v>38</v>
      </c>
      <c r="E444" s="75"/>
    </row>
    <row r="445" spans="1:5" ht="15" customHeight="1" hidden="1">
      <c r="A445" s="73"/>
      <c r="B445" s="74"/>
      <c r="C445" s="75"/>
      <c r="D445" s="76">
        <v>39</v>
      </c>
      <c r="E445" s="75"/>
    </row>
    <row r="446" spans="1:5" ht="15" customHeight="1" hidden="1">
      <c r="A446" s="73"/>
      <c r="B446" s="74"/>
      <c r="C446" s="75"/>
      <c r="D446" s="76">
        <v>40</v>
      </c>
      <c r="E446" s="75"/>
    </row>
    <row r="447" spans="1:5" ht="15" customHeight="1" hidden="1">
      <c r="A447" s="73"/>
      <c r="B447" s="74"/>
      <c r="C447" s="75"/>
      <c r="D447" s="76">
        <v>41</v>
      </c>
      <c r="E447" s="75"/>
    </row>
    <row r="448" spans="1:5" ht="15" customHeight="1" hidden="1">
      <c r="A448" s="73"/>
      <c r="B448" s="74"/>
      <c r="C448" s="75"/>
      <c r="D448" s="76">
        <v>42</v>
      </c>
      <c r="E448" s="75"/>
    </row>
    <row r="449" spans="1:5" ht="15" customHeight="1" hidden="1">
      <c r="A449" s="73"/>
      <c r="B449" s="74"/>
      <c r="C449" s="75"/>
      <c r="D449" s="76">
        <v>43</v>
      </c>
      <c r="E449" s="75"/>
    </row>
    <row r="450" spans="1:5" ht="15" customHeight="1" hidden="1">
      <c r="A450" s="73"/>
      <c r="B450" s="74"/>
      <c r="C450" s="75"/>
      <c r="D450" s="76">
        <v>44</v>
      </c>
      <c r="E450" s="75"/>
    </row>
    <row r="451" spans="1:5" ht="15" customHeight="1" hidden="1">
      <c r="A451" s="73"/>
      <c r="B451" s="74"/>
      <c r="C451" s="75"/>
      <c r="D451" s="76">
        <v>45</v>
      </c>
      <c r="E451" s="75"/>
    </row>
    <row r="452" spans="1:5" ht="15" customHeight="1" hidden="1">
      <c r="A452" s="73"/>
      <c r="B452" s="74"/>
      <c r="C452" s="75"/>
      <c r="D452" s="76">
        <v>46</v>
      </c>
      <c r="E452" s="75"/>
    </row>
    <row r="453" spans="1:5" ht="15" customHeight="1" hidden="1">
      <c r="A453" s="73"/>
      <c r="B453" s="74"/>
      <c r="C453" s="75"/>
      <c r="D453" s="76">
        <v>47</v>
      </c>
      <c r="E453" s="75"/>
    </row>
    <row r="454" spans="1:5" ht="15" customHeight="1" hidden="1">
      <c r="A454" s="73"/>
      <c r="B454" s="74"/>
      <c r="C454" s="75"/>
      <c r="D454" s="76">
        <v>48</v>
      </c>
      <c r="E454" s="75"/>
    </row>
    <row r="455" spans="1:5" ht="15" customHeight="1" hidden="1">
      <c r="A455" s="73"/>
      <c r="B455" s="74"/>
      <c r="C455" s="75"/>
      <c r="D455" s="76">
        <v>49</v>
      </c>
      <c r="E455" s="75"/>
    </row>
    <row r="456" spans="1:5" ht="15" customHeight="1" hidden="1">
      <c r="A456" s="73"/>
      <c r="B456" s="74"/>
      <c r="C456" s="75"/>
      <c r="D456" s="76">
        <v>50</v>
      </c>
      <c r="E456" s="75"/>
    </row>
    <row r="457" spans="1:5" ht="15" customHeight="1" hidden="1">
      <c r="A457" s="73"/>
      <c r="B457" s="74"/>
      <c r="C457" s="75"/>
      <c r="D457" s="76">
        <v>51</v>
      </c>
      <c r="E457" s="75"/>
    </row>
    <row r="458" spans="1:5" ht="15" customHeight="1" hidden="1">
      <c r="A458" s="73"/>
      <c r="B458" s="74"/>
      <c r="C458" s="75"/>
      <c r="D458" s="76">
        <v>52</v>
      </c>
      <c r="E458" s="75"/>
    </row>
    <row r="459" spans="1:5" ht="15" customHeight="1" hidden="1">
      <c r="A459" s="73"/>
      <c r="B459" s="74"/>
      <c r="C459" s="75"/>
      <c r="D459" s="76">
        <v>53</v>
      </c>
      <c r="E459" s="75"/>
    </row>
    <row r="460" spans="1:5" ht="15" customHeight="1" hidden="1">
      <c r="A460" s="73"/>
      <c r="B460" s="74"/>
      <c r="C460" s="75"/>
      <c r="D460" s="76">
        <v>54</v>
      </c>
      <c r="E460" s="75"/>
    </row>
    <row r="461" spans="1:5" ht="15" customHeight="1" hidden="1">
      <c r="A461" s="73"/>
      <c r="B461" s="74"/>
      <c r="C461" s="75"/>
      <c r="D461" s="76">
        <v>55</v>
      </c>
      <c r="E461" s="75"/>
    </row>
    <row r="462" spans="1:5" ht="15" customHeight="1" hidden="1">
      <c r="A462" s="73"/>
      <c r="B462" s="74"/>
      <c r="C462" s="75"/>
      <c r="D462" s="76">
        <v>56</v>
      </c>
      <c r="E462" s="75"/>
    </row>
    <row r="463" spans="1:5" ht="15" customHeight="1" hidden="1">
      <c r="A463" s="73"/>
      <c r="B463" s="74"/>
      <c r="C463" s="75"/>
      <c r="D463" s="76">
        <v>57</v>
      </c>
      <c r="E463" s="75"/>
    </row>
    <row r="464" spans="1:5" ht="15" customHeight="1" hidden="1">
      <c r="A464" s="73"/>
      <c r="B464" s="74"/>
      <c r="C464" s="75"/>
      <c r="D464" s="76">
        <v>58</v>
      </c>
      <c r="E464" s="75"/>
    </row>
    <row r="465" spans="1:5" ht="15" customHeight="1" hidden="1">
      <c r="A465" s="73"/>
      <c r="B465" s="74"/>
      <c r="C465" s="75"/>
      <c r="D465" s="76">
        <v>59</v>
      </c>
      <c r="E465" s="75"/>
    </row>
    <row r="466" spans="1:5" ht="15" customHeight="1" hidden="1">
      <c r="A466" s="73"/>
      <c r="B466" s="74"/>
      <c r="C466" s="75"/>
      <c r="D466" s="76">
        <v>60</v>
      </c>
      <c r="E466" s="75"/>
    </row>
    <row r="467" spans="1:5" ht="15" customHeight="1" hidden="1">
      <c r="A467" s="73"/>
      <c r="B467" s="74"/>
      <c r="C467" s="75"/>
      <c r="D467" s="76">
        <v>61</v>
      </c>
      <c r="E467" s="75"/>
    </row>
    <row r="468" spans="1:5" ht="15" customHeight="1" hidden="1">
      <c r="A468" s="73"/>
      <c r="B468" s="74"/>
      <c r="C468" s="75"/>
      <c r="D468" s="76">
        <v>62</v>
      </c>
      <c r="E468" s="75"/>
    </row>
    <row r="469" spans="1:5" ht="15" customHeight="1" hidden="1">
      <c r="A469" s="73"/>
      <c r="B469" s="74"/>
      <c r="C469" s="75"/>
      <c r="D469" s="76">
        <v>63</v>
      </c>
      <c r="E469" s="75"/>
    </row>
    <row r="470" spans="1:5" ht="15" customHeight="1" hidden="1">
      <c r="A470" s="73"/>
      <c r="B470" s="74"/>
      <c r="C470" s="75"/>
      <c r="D470" s="76">
        <v>64</v>
      </c>
      <c r="E470" s="75"/>
    </row>
    <row r="471" spans="1:5" ht="15" customHeight="1" hidden="1">
      <c r="A471" s="73"/>
      <c r="B471" s="74"/>
      <c r="C471" s="75"/>
      <c r="D471" s="76">
        <v>65</v>
      </c>
      <c r="E471" s="75"/>
    </row>
    <row r="472" spans="1:5" ht="15" customHeight="1" hidden="1">
      <c r="A472" s="73"/>
      <c r="B472" s="74"/>
      <c r="C472" s="75"/>
      <c r="D472" s="76">
        <v>66</v>
      </c>
      <c r="E472" s="75"/>
    </row>
    <row r="473" spans="1:5" ht="15" customHeight="1" hidden="1">
      <c r="A473" s="73"/>
      <c r="B473" s="74"/>
      <c r="C473" s="75"/>
      <c r="D473" s="76">
        <v>67</v>
      </c>
      <c r="E473" s="75"/>
    </row>
    <row r="474" spans="1:5" ht="15" customHeight="1" hidden="1">
      <c r="A474" s="73"/>
      <c r="B474" s="74"/>
      <c r="C474" s="75"/>
      <c r="D474" s="76">
        <v>68</v>
      </c>
      <c r="E474" s="75"/>
    </row>
    <row r="475" spans="1:5" ht="15" customHeight="1" hidden="1">
      <c r="A475" s="73"/>
      <c r="B475" s="74"/>
      <c r="C475" s="75"/>
      <c r="D475" s="76">
        <v>69</v>
      </c>
      <c r="E475" s="75"/>
    </row>
    <row r="476" spans="1:5" ht="15" customHeight="1" hidden="1">
      <c r="A476" s="73"/>
      <c r="B476" s="74"/>
      <c r="C476" s="75"/>
      <c r="D476" s="76">
        <v>70</v>
      </c>
      <c r="E476" s="75"/>
    </row>
    <row r="477" spans="1:5" ht="15" customHeight="1" hidden="1">
      <c r="A477" s="73"/>
      <c r="B477" s="74"/>
      <c r="C477" s="75"/>
      <c r="D477" s="76">
        <v>71</v>
      </c>
      <c r="E477" s="75"/>
    </row>
    <row r="478" spans="1:5" ht="15" customHeight="1" hidden="1">
      <c r="A478" s="73"/>
      <c r="B478" s="74"/>
      <c r="C478" s="75"/>
      <c r="D478" s="76">
        <v>72</v>
      </c>
      <c r="E478" s="75"/>
    </row>
    <row r="479" spans="1:5" ht="15" customHeight="1" hidden="1">
      <c r="A479" s="73"/>
      <c r="B479" s="74"/>
      <c r="C479" s="75"/>
      <c r="D479" s="76">
        <v>73</v>
      </c>
      <c r="E479" s="75"/>
    </row>
    <row r="480" spans="1:5" ht="15" customHeight="1" hidden="1">
      <c r="A480" s="73"/>
      <c r="B480" s="74"/>
      <c r="C480" s="75"/>
      <c r="D480" s="76">
        <v>74</v>
      </c>
      <c r="E480" s="75"/>
    </row>
    <row r="481" spans="1:5" ht="15" customHeight="1" hidden="1">
      <c r="A481" s="73"/>
      <c r="B481" s="74"/>
      <c r="C481" s="75"/>
      <c r="D481" s="76">
        <v>75</v>
      </c>
      <c r="E481" s="75"/>
    </row>
    <row r="482" spans="1:5" ht="15" customHeight="1" hidden="1">
      <c r="A482" s="73"/>
      <c r="B482" s="74"/>
      <c r="C482" s="75"/>
      <c r="D482" s="76">
        <v>76</v>
      </c>
      <c r="E482" s="75"/>
    </row>
    <row r="483" spans="1:5" ht="15" customHeight="1" hidden="1">
      <c r="A483" s="73"/>
      <c r="B483" s="74"/>
      <c r="C483" s="75"/>
      <c r="D483" s="76">
        <v>77</v>
      </c>
      <c r="E483" s="75"/>
    </row>
    <row r="484" spans="1:5" ht="15" customHeight="1" hidden="1">
      <c r="A484" s="73"/>
      <c r="B484" s="74"/>
      <c r="C484" s="75"/>
      <c r="D484" s="76">
        <v>78</v>
      </c>
      <c r="E484" s="75"/>
    </row>
    <row r="485" spans="1:5" ht="15" customHeight="1" hidden="1">
      <c r="A485" s="73"/>
      <c r="B485" s="74"/>
      <c r="C485" s="75"/>
      <c r="D485" s="76">
        <v>79</v>
      </c>
      <c r="E485" s="75"/>
    </row>
    <row r="486" spans="1:5" ht="15" customHeight="1" hidden="1">
      <c r="A486" s="73"/>
      <c r="B486" s="74"/>
      <c r="C486" s="75"/>
      <c r="D486" s="76">
        <v>80</v>
      </c>
      <c r="E486" s="75"/>
    </row>
    <row r="487" spans="1:5" ht="15" customHeight="1" hidden="1">
      <c r="A487" s="73"/>
      <c r="B487" s="74"/>
      <c r="C487" s="75"/>
      <c r="D487" s="76">
        <v>81</v>
      </c>
      <c r="E487" s="75"/>
    </row>
    <row r="488" spans="1:5" ht="16.5" customHeight="1">
      <c r="A488" s="313" t="s">
        <v>181</v>
      </c>
      <c r="B488" s="313"/>
      <c r="C488" s="71"/>
      <c r="D488" s="72">
        <v>1</v>
      </c>
      <c r="E488" s="11" t="s">
        <v>182</v>
      </c>
    </row>
    <row r="489" spans="1:5" ht="15" customHeight="1" hidden="1">
      <c r="A489" s="73"/>
      <c r="B489" s="74"/>
      <c r="C489" s="75"/>
      <c r="D489" s="76">
        <v>2</v>
      </c>
      <c r="E489" s="75"/>
    </row>
    <row r="490" spans="1:5" ht="15" customHeight="1" hidden="1">
      <c r="A490" s="73"/>
      <c r="B490" s="74"/>
      <c r="C490" s="75"/>
      <c r="D490" s="76">
        <v>3</v>
      </c>
      <c r="E490" s="75"/>
    </row>
    <row r="491" spans="1:5" ht="15" customHeight="1" hidden="1">
      <c r="A491" s="73"/>
      <c r="B491" s="74"/>
      <c r="C491" s="75"/>
      <c r="D491" s="76">
        <v>4</v>
      </c>
      <c r="E491" s="75"/>
    </row>
    <row r="492" spans="1:5" ht="15" customHeight="1" hidden="1">
      <c r="A492" s="73"/>
      <c r="B492" s="74"/>
      <c r="C492" s="75"/>
      <c r="D492" s="76">
        <v>5</v>
      </c>
      <c r="E492" s="75"/>
    </row>
    <row r="493" spans="1:5" ht="15" customHeight="1" hidden="1">
      <c r="A493" s="73"/>
      <c r="B493" s="74"/>
      <c r="C493" s="75"/>
      <c r="D493" s="76">
        <v>6</v>
      </c>
      <c r="E493" s="75"/>
    </row>
    <row r="494" spans="1:5" ht="15" customHeight="1" hidden="1">
      <c r="A494" s="73"/>
      <c r="B494" s="74"/>
      <c r="C494" s="75"/>
      <c r="D494" s="76">
        <v>7</v>
      </c>
      <c r="E494" s="75"/>
    </row>
    <row r="495" spans="1:5" ht="15" customHeight="1" hidden="1">
      <c r="A495" s="73"/>
      <c r="B495" s="74"/>
      <c r="C495" s="75"/>
      <c r="D495" s="76">
        <v>8</v>
      </c>
      <c r="E495" s="75"/>
    </row>
    <row r="496" spans="1:5" ht="15" customHeight="1" hidden="1">
      <c r="A496" s="73"/>
      <c r="B496" s="74"/>
      <c r="C496" s="75"/>
      <c r="D496" s="76">
        <v>9</v>
      </c>
      <c r="E496" s="75"/>
    </row>
    <row r="497" spans="1:5" ht="15" customHeight="1" hidden="1">
      <c r="A497" s="73"/>
      <c r="B497" s="74"/>
      <c r="C497" s="75"/>
      <c r="D497" s="76">
        <v>10</v>
      </c>
      <c r="E497" s="75"/>
    </row>
    <row r="498" spans="1:5" ht="15" customHeight="1" hidden="1">
      <c r="A498" s="73"/>
      <c r="B498" s="74"/>
      <c r="C498" s="75"/>
      <c r="D498" s="76">
        <v>11</v>
      </c>
      <c r="E498" s="75"/>
    </row>
    <row r="499" spans="1:5" ht="15" customHeight="1" hidden="1">
      <c r="A499" s="73"/>
      <c r="B499" s="74"/>
      <c r="C499" s="75"/>
      <c r="D499" s="76">
        <v>12</v>
      </c>
      <c r="E499" s="75"/>
    </row>
    <row r="500" spans="1:5" ht="15" customHeight="1" hidden="1">
      <c r="A500" s="73"/>
      <c r="B500" s="74"/>
      <c r="C500" s="75"/>
      <c r="D500" s="76">
        <v>13</v>
      </c>
      <c r="E500" s="75"/>
    </row>
    <row r="501" spans="1:5" ht="15" customHeight="1" hidden="1">
      <c r="A501" s="73"/>
      <c r="B501" s="74"/>
      <c r="C501" s="75"/>
      <c r="D501" s="76">
        <v>14</v>
      </c>
      <c r="E501" s="75"/>
    </row>
    <row r="502" spans="1:5" ht="15" customHeight="1" hidden="1">
      <c r="A502" s="73"/>
      <c r="B502" s="74"/>
      <c r="C502" s="75"/>
      <c r="D502" s="76">
        <v>15</v>
      </c>
      <c r="E502" s="75"/>
    </row>
    <row r="503" spans="1:5" ht="15" customHeight="1" hidden="1">
      <c r="A503" s="73"/>
      <c r="B503" s="74"/>
      <c r="C503" s="75"/>
      <c r="D503" s="76">
        <v>16</v>
      </c>
      <c r="E503" s="75"/>
    </row>
    <row r="504" spans="1:5" ht="15" customHeight="1" hidden="1">
      <c r="A504" s="73"/>
      <c r="B504" s="74"/>
      <c r="C504" s="75"/>
      <c r="D504" s="76">
        <v>17</v>
      </c>
      <c r="E504" s="75"/>
    </row>
    <row r="505" spans="1:5" ht="15" customHeight="1" hidden="1">
      <c r="A505" s="73"/>
      <c r="B505" s="74"/>
      <c r="C505" s="75"/>
      <c r="D505" s="76">
        <v>18</v>
      </c>
      <c r="E505" s="75"/>
    </row>
    <row r="506" spans="1:5" ht="15" customHeight="1" hidden="1">
      <c r="A506" s="73"/>
      <c r="B506" s="74"/>
      <c r="C506" s="75"/>
      <c r="D506" s="76">
        <v>19</v>
      </c>
      <c r="E506" s="75"/>
    </row>
    <row r="507" spans="1:5" ht="15" customHeight="1" hidden="1">
      <c r="A507" s="73"/>
      <c r="B507" s="74"/>
      <c r="C507" s="75"/>
      <c r="D507" s="76">
        <v>20</v>
      </c>
      <c r="E507" s="75"/>
    </row>
    <row r="508" spans="1:5" ht="15" customHeight="1" hidden="1">
      <c r="A508" s="73"/>
      <c r="B508" s="74"/>
      <c r="C508" s="75"/>
      <c r="D508" s="76">
        <v>21</v>
      </c>
      <c r="E508" s="75"/>
    </row>
    <row r="509" spans="1:5" ht="15" customHeight="1" hidden="1">
      <c r="A509" s="73"/>
      <c r="B509" s="74"/>
      <c r="C509" s="75"/>
      <c r="D509" s="76">
        <v>22</v>
      </c>
      <c r="E509" s="75"/>
    </row>
    <row r="510" spans="1:5" ht="15" customHeight="1" hidden="1">
      <c r="A510" s="73"/>
      <c r="B510" s="74"/>
      <c r="C510" s="75"/>
      <c r="D510" s="76">
        <v>23</v>
      </c>
      <c r="E510" s="75"/>
    </row>
    <row r="511" spans="1:5" ht="15" customHeight="1" hidden="1">
      <c r="A511" s="73"/>
      <c r="B511" s="74"/>
      <c r="C511" s="75"/>
      <c r="D511" s="76">
        <v>24</v>
      </c>
      <c r="E511" s="75"/>
    </row>
    <row r="512" spans="1:5" ht="15" customHeight="1" hidden="1">
      <c r="A512" s="73"/>
      <c r="B512" s="74"/>
      <c r="C512" s="75"/>
      <c r="D512" s="76">
        <v>25</v>
      </c>
      <c r="E512" s="75"/>
    </row>
    <row r="513" spans="1:5" ht="15" customHeight="1" hidden="1">
      <c r="A513" s="73"/>
      <c r="B513" s="74"/>
      <c r="C513" s="75"/>
      <c r="D513" s="76">
        <v>26</v>
      </c>
      <c r="E513" s="75"/>
    </row>
    <row r="514" spans="1:5" ht="15" customHeight="1" hidden="1">
      <c r="A514" s="73"/>
      <c r="B514" s="74"/>
      <c r="C514" s="75"/>
      <c r="D514" s="76">
        <v>27</v>
      </c>
      <c r="E514" s="75"/>
    </row>
    <row r="515" spans="1:5" ht="15" customHeight="1" hidden="1">
      <c r="A515" s="73"/>
      <c r="B515" s="74"/>
      <c r="C515" s="75"/>
      <c r="D515" s="76">
        <v>28</v>
      </c>
      <c r="E515" s="75"/>
    </row>
    <row r="516" spans="1:5" ht="15" customHeight="1" hidden="1">
      <c r="A516" s="73"/>
      <c r="B516" s="74"/>
      <c r="C516" s="75"/>
      <c r="D516" s="76">
        <v>29</v>
      </c>
      <c r="E516" s="75"/>
    </row>
    <row r="517" spans="1:5" ht="15" customHeight="1" hidden="1">
      <c r="A517" s="73"/>
      <c r="B517" s="74"/>
      <c r="C517" s="75"/>
      <c r="D517" s="76">
        <v>30</v>
      </c>
      <c r="E517" s="75"/>
    </row>
    <row r="518" spans="1:5" ht="15" customHeight="1" hidden="1">
      <c r="A518" s="73"/>
      <c r="B518" s="74"/>
      <c r="C518" s="75"/>
      <c r="D518" s="76">
        <v>31</v>
      </c>
      <c r="E518" s="75"/>
    </row>
    <row r="519" spans="1:5" ht="15" customHeight="1" hidden="1">
      <c r="A519" s="73"/>
      <c r="B519" s="74"/>
      <c r="C519" s="75"/>
      <c r="D519" s="76">
        <v>32</v>
      </c>
      <c r="E519" s="75"/>
    </row>
    <row r="520" spans="1:5" ht="15" customHeight="1" hidden="1">
      <c r="A520" s="73"/>
      <c r="B520" s="74"/>
      <c r="C520" s="75"/>
      <c r="D520" s="76">
        <v>33</v>
      </c>
      <c r="E520" s="75"/>
    </row>
    <row r="521" spans="1:5" ht="15" customHeight="1" hidden="1">
      <c r="A521" s="73"/>
      <c r="B521" s="74"/>
      <c r="C521" s="75"/>
      <c r="D521" s="76">
        <v>34</v>
      </c>
      <c r="E521" s="75"/>
    </row>
    <row r="522" spans="1:5" ht="15" customHeight="1" hidden="1">
      <c r="A522" s="73"/>
      <c r="B522" s="74"/>
      <c r="C522" s="75"/>
      <c r="D522" s="76">
        <v>35</v>
      </c>
      <c r="E522" s="75"/>
    </row>
    <row r="523" spans="1:5" ht="15" customHeight="1" hidden="1">
      <c r="A523" s="73"/>
      <c r="B523" s="74"/>
      <c r="C523" s="75"/>
      <c r="D523" s="76">
        <v>36</v>
      </c>
      <c r="E523" s="75"/>
    </row>
    <row r="524" spans="1:5" ht="15" customHeight="1" hidden="1">
      <c r="A524" s="73"/>
      <c r="B524" s="74"/>
      <c r="C524" s="75"/>
      <c r="D524" s="76">
        <v>37</v>
      </c>
      <c r="E524" s="75"/>
    </row>
    <row r="525" spans="1:5" ht="15" customHeight="1" hidden="1">
      <c r="A525" s="73"/>
      <c r="B525" s="74"/>
      <c r="C525" s="75"/>
      <c r="D525" s="76">
        <v>38</v>
      </c>
      <c r="E525" s="75"/>
    </row>
    <row r="526" spans="1:5" ht="15" customHeight="1" hidden="1">
      <c r="A526" s="73"/>
      <c r="B526" s="74"/>
      <c r="C526" s="75"/>
      <c r="D526" s="76">
        <v>39</v>
      </c>
      <c r="E526" s="75"/>
    </row>
    <row r="527" spans="1:5" ht="15" customHeight="1" hidden="1">
      <c r="A527" s="73"/>
      <c r="B527" s="74"/>
      <c r="C527" s="75"/>
      <c r="D527" s="76">
        <v>40</v>
      </c>
      <c r="E527" s="75"/>
    </row>
    <row r="528" spans="1:5" ht="15" customHeight="1" hidden="1">
      <c r="A528" s="73"/>
      <c r="B528" s="74"/>
      <c r="C528" s="75"/>
      <c r="D528" s="76">
        <v>41</v>
      </c>
      <c r="E528" s="75"/>
    </row>
    <row r="529" spans="1:5" ht="15" customHeight="1" hidden="1">
      <c r="A529" s="73"/>
      <c r="B529" s="74"/>
      <c r="C529" s="75"/>
      <c r="D529" s="76">
        <v>42</v>
      </c>
      <c r="E529" s="75"/>
    </row>
    <row r="530" spans="1:5" ht="15" customHeight="1" hidden="1">
      <c r="A530" s="73"/>
      <c r="B530" s="74"/>
      <c r="C530" s="75"/>
      <c r="D530" s="76">
        <v>43</v>
      </c>
      <c r="E530" s="75"/>
    </row>
    <row r="531" spans="1:5" ht="15" customHeight="1" hidden="1">
      <c r="A531" s="73"/>
      <c r="B531" s="74"/>
      <c r="C531" s="75"/>
      <c r="D531" s="76">
        <v>44</v>
      </c>
      <c r="E531" s="75"/>
    </row>
    <row r="532" spans="1:5" ht="15" customHeight="1" hidden="1">
      <c r="A532" s="73"/>
      <c r="B532" s="74"/>
      <c r="C532" s="75"/>
      <c r="D532" s="76">
        <v>45</v>
      </c>
      <c r="E532" s="75"/>
    </row>
    <row r="533" spans="1:5" ht="15" customHeight="1" hidden="1">
      <c r="A533" s="73"/>
      <c r="B533" s="74"/>
      <c r="C533" s="75"/>
      <c r="D533" s="76">
        <v>46</v>
      </c>
      <c r="E533" s="75"/>
    </row>
    <row r="534" spans="1:5" ht="15" customHeight="1" hidden="1">
      <c r="A534" s="73"/>
      <c r="B534" s="74"/>
      <c r="C534" s="75"/>
      <c r="D534" s="76">
        <v>47</v>
      </c>
      <c r="E534" s="75"/>
    </row>
    <row r="535" spans="1:5" ht="15" customHeight="1" hidden="1">
      <c r="A535" s="73"/>
      <c r="B535" s="74"/>
      <c r="C535" s="75"/>
      <c r="D535" s="76">
        <v>48</v>
      </c>
      <c r="E535" s="75"/>
    </row>
    <row r="536" spans="1:5" ht="15" customHeight="1" hidden="1">
      <c r="A536" s="73"/>
      <c r="B536" s="74"/>
      <c r="C536" s="75"/>
      <c r="D536" s="76">
        <v>49</v>
      </c>
      <c r="E536" s="75"/>
    </row>
    <row r="537" spans="1:5" ht="15" customHeight="1" hidden="1">
      <c r="A537" s="73"/>
      <c r="B537" s="74"/>
      <c r="C537" s="75"/>
      <c r="D537" s="76">
        <v>50</v>
      </c>
      <c r="E537" s="75"/>
    </row>
    <row r="538" spans="1:5" ht="15" customHeight="1" hidden="1">
      <c r="A538" s="73"/>
      <c r="B538" s="74"/>
      <c r="C538" s="75"/>
      <c r="D538" s="76">
        <v>51</v>
      </c>
      <c r="E538" s="75"/>
    </row>
    <row r="539" spans="1:5" ht="15" customHeight="1" hidden="1">
      <c r="A539" s="73"/>
      <c r="B539" s="74"/>
      <c r="C539" s="75"/>
      <c r="D539" s="76">
        <v>52</v>
      </c>
      <c r="E539" s="75"/>
    </row>
    <row r="540" spans="1:5" ht="15" customHeight="1" hidden="1">
      <c r="A540" s="73"/>
      <c r="B540" s="74"/>
      <c r="C540" s="75"/>
      <c r="D540" s="76">
        <v>53</v>
      </c>
      <c r="E540" s="75"/>
    </row>
    <row r="541" spans="1:5" ht="15" customHeight="1" hidden="1">
      <c r="A541" s="73"/>
      <c r="B541" s="74"/>
      <c r="C541" s="75"/>
      <c r="D541" s="76">
        <v>54</v>
      </c>
      <c r="E541" s="75"/>
    </row>
    <row r="542" spans="1:5" ht="15" customHeight="1" hidden="1">
      <c r="A542" s="73"/>
      <c r="B542" s="74"/>
      <c r="C542" s="75"/>
      <c r="D542" s="76">
        <v>55</v>
      </c>
      <c r="E542" s="75"/>
    </row>
    <row r="543" spans="1:5" ht="15" customHeight="1" hidden="1">
      <c r="A543" s="73"/>
      <c r="B543" s="74"/>
      <c r="C543" s="75"/>
      <c r="D543" s="76">
        <v>56</v>
      </c>
      <c r="E543" s="75"/>
    </row>
    <row r="544" spans="1:5" ht="15" customHeight="1" hidden="1">
      <c r="A544" s="73"/>
      <c r="B544" s="74"/>
      <c r="C544" s="75"/>
      <c r="D544" s="76">
        <v>57</v>
      </c>
      <c r="E544" s="75"/>
    </row>
    <row r="545" spans="1:5" ht="15" customHeight="1" hidden="1">
      <c r="A545" s="73"/>
      <c r="B545" s="74"/>
      <c r="C545" s="75"/>
      <c r="D545" s="76">
        <v>58</v>
      </c>
      <c r="E545" s="75"/>
    </row>
    <row r="546" spans="1:5" ht="15" customHeight="1" hidden="1">
      <c r="A546" s="73"/>
      <c r="B546" s="74"/>
      <c r="C546" s="75"/>
      <c r="D546" s="76">
        <v>59</v>
      </c>
      <c r="E546" s="75"/>
    </row>
    <row r="547" spans="1:5" ht="15" customHeight="1" hidden="1">
      <c r="A547" s="73"/>
      <c r="B547" s="74"/>
      <c r="C547" s="75"/>
      <c r="D547" s="76">
        <v>60</v>
      </c>
      <c r="E547" s="75"/>
    </row>
    <row r="548" spans="1:5" ht="15" customHeight="1" hidden="1">
      <c r="A548" s="73"/>
      <c r="B548" s="74"/>
      <c r="C548" s="75"/>
      <c r="D548" s="76">
        <v>61</v>
      </c>
      <c r="E548" s="75"/>
    </row>
    <row r="549" spans="1:5" ht="15" customHeight="1" hidden="1">
      <c r="A549" s="73"/>
      <c r="B549" s="74"/>
      <c r="C549" s="75"/>
      <c r="D549" s="76">
        <v>62</v>
      </c>
      <c r="E549" s="75"/>
    </row>
    <row r="550" spans="1:5" ht="15" customHeight="1" hidden="1">
      <c r="A550" s="73"/>
      <c r="B550" s="74"/>
      <c r="C550" s="75"/>
      <c r="D550" s="76">
        <v>63</v>
      </c>
      <c r="E550" s="75"/>
    </row>
    <row r="551" spans="1:5" ht="15" customHeight="1" hidden="1">
      <c r="A551" s="73"/>
      <c r="B551" s="74"/>
      <c r="C551" s="75"/>
      <c r="D551" s="76">
        <v>64</v>
      </c>
      <c r="E551" s="75"/>
    </row>
    <row r="552" spans="1:5" ht="15" customHeight="1" hidden="1">
      <c r="A552" s="73"/>
      <c r="B552" s="74"/>
      <c r="C552" s="75"/>
      <c r="D552" s="76">
        <v>65</v>
      </c>
      <c r="E552" s="75"/>
    </row>
    <row r="553" spans="1:5" ht="15" customHeight="1" hidden="1">
      <c r="A553" s="73"/>
      <c r="B553" s="74"/>
      <c r="C553" s="75"/>
      <c r="D553" s="76">
        <v>66</v>
      </c>
      <c r="E553" s="75"/>
    </row>
    <row r="554" spans="1:5" ht="15" customHeight="1" hidden="1">
      <c r="A554" s="73"/>
      <c r="B554" s="74"/>
      <c r="C554" s="75"/>
      <c r="D554" s="76">
        <v>67</v>
      </c>
      <c r="E554" s="75"/>
    </row>
    <row r="555" spans="1:5" ht="15" customHeight="1" hidden="1">
      <c r="A555" s="73"/>
      <c r="B555" s="74"/>
      <c r="C555" s="75"/>
      <c r="D555" s="76">
        <v>68</v>
      </c>
      <c r="E555" s="75"/>
    </row>
    <row r="556" spans="1:5" ht="15" customHeight="1" hidden="1">
      <c r="A556" s="73"/>
      <c r="B556" s="74"/>
      <c r="C556" s="75"/>
      <c r="D556" s="76">
        <v>69</v>
      </c>
      <c r="E556" s="75"/>
    </row>
    <row r="557" spans="1:5" ht="15" customHeight="1" hidden="1">
      <c r="A557" s="73"/>
      <c r="B557" s="74"/>
      <c r="C557" s="75"/>
      <c r="D557" s="76">
        <v>70</v>
      </c>
      <c r="E557" s="75"/>
    </row>
    <row r="558" spans="1:5" ht="15" customHeight="1" hidden="1">
      <c r="A558" s="73"/>
      <c r="B558" s="74"/>
      <c r="C558" s="75"/>
      <c r="D558" s="76">
        <v>71</v>
      </c>
      <c r="E558" s="75"/>
    </row>
    <row r="559" spans="1:5" ht="15" customHeight="1" hidden="1">
      <c r="A559" s="73"/>
      <c r="B559" s="74"/>
      <c r="C559" s="75"/>
      <c r="D559" s="76">
        <v>72</v>
      </c>
      <c r="E559" s="75"/>
    </row>
    <row r="560" spans="1:5" ht="15" customHeight="1" hidden="1">
      <c r="A560" s="73"/>
      <c r="B560" s="74"/>
      <c r="C560" s="75"/>
      <c r="D560" s="76">
        <v>73</v>
      </c>
      <c r="E560" s="75"/>
    </row>
    <row r="561" spans="1:5" ht="15" customHeight="1" hidden="1">
      <c r="A561" s="73"/>
      <c r="B561" s="74"/>
      <c r="C561" s="75"/>
      <c r="D561" s="76">
        <v>74</v>
      </c>
      <c r="E561" s="75"/>
    </row>
    <row r="562" spans="1:5" ht="15" customHeight="1" hidden="1">
      <c r="A562" s="73"/>
      <c r="B562" s="74"/>
      <c r="C562" s="75"/>
      <c r="D562" s="76">
        <v>75</v>
      </c>
      <c r="E562" s="75"/>
    </row>
    <row r="563" spans="1:5" ht="15" customHeight="1" hidden="1">
      <c r="A563" s="73"/>
      <c r="B563" s="74"/>
      <c r="C563" s="75"/>
      <c r="D563" s="76">
        <v>76</v>
      </c>
      <c r="E563" s="75"/>
    </row>
    <row r="564" spans="1:5" ht="15" customHeight="1" hidden="1">
      <c r="A564" s="73"/>
      <c r="B564" s="74"/>
      <c r="C564" s="75"/>
      <c r="D564" s="76">
        <v>77</v>
      </c>
      <c r="E564" s="75"/>
    </row>
    <row r="565" spans="1:5" ht="15" customHeight="1" hidden="1">
      <c r="A565" s="73"/>
      <c r="B565" s="74"/>
      <c r="C565" s="75"/>
      <c r="D565" s="76">
        <v>78</v>
      </c>
      <c r="E565" s="75"/>
    </row>
    <row r="566" spans="1:5" ht="15" customHeight="1" hidden="1">
      <c r="A566" s="73"/>
      <c r="B566" s="74"/>
      <c r="C566" s="75"/>
      <c r="D566" s="76">
        <v>79</v>
      </c>
      <c r="E566" s="75"/>
    </row>
    <row r="567" spans="1:5" ht="15" customHeight="1" hidden="1">
      <c r="A567" s="73"/>
      <c r="B567" s="74"/>
      <c r="C567" s="75"/>
      <c r="D567" s="76">
        <v>80</v>
      </c>
      <c r="E567" s="75"/>
    </row>
    <row r="568" spans="1:5" ht="15" customHeight="1" hidden="1">
      <c r="A568" s="73"/>
      <c r="B568" s="74"/>
      <c r="C568" s="75"/>
      <c r="D568" s="76">
        <v>81</v>
      </c>
      <c r="E568" s="75"/>
    </row>
    <row r="569" spans="1:5" ht="27" customHeight="1">
      <c r="A569" s="313" t="s">
        <v>183</v>
      </c>
      <c r="B569" s="313"/>
      <c r="C569" s="71"/>
      <c r="D569" s="72">
        <v>1</v>
      </c>
      <c r="E569" s="11" t="s">
        <v>184</v>
      </c>
    </row>
    <row r="570" spans="1:5" ht="15" customHeight="1" hidden="1">
      <c r="A570" s="73"/>
      <c r="B570" s="74"/>
      <c r="C570" s="75"/>
      <c r="D570" s="76">
        <v>2</v>
      </c>
      <c r="E570" s="75"/>
    </row>
    <row r="571" spans="1:5" ht="15" customHeight="1" hidden="1">
      <c r="A571" s="73"/>
      <c r="B571" s="74"/>
      <c r="C571" s="75"/>
      <c r="D571" s="76">
        <v>3</v>
      </c>
      <c r="E571" s="75"/>
    </row>
    <row r="572" spans="1:5" ht="15" customHeight="1" hidden="1">
      <c r="A572" s="73"/>
      <c r="B572" s="74"/>
      <c r="C572" s="75"/>
      <c r="D572" s="76">
        <v>4</v>
      </c>
      <c r="E572" s="75"/>
    </row>
    <row r="573" spans="1:5" ht="15" customHeight="1" hidden="1">
      <c r="A573" s="73"/>
      <c r="B573" s="74"/>
      <c r="C573" s="75"/>
      <c r="D573" s="76">
        <v>5</v>
      </c>
      <c r="E573" s="75"/>
    </row>
    <row r="574" spans="1:5" ht="15" customHeight="1" hidden="1">
      <c r="A574" s="73"/>
      <c r="B574" s="74"/>
      <c r="C574" s="75"/>
      <c r="D574" s="76">
        <v>6</v>
      </c>
      <c r="E574" s="75"/>
    </row>
    <row r="575" spans="1:5" ht="15" customHeight="1" hidden="1">
      <c r="A575" s="73"/>
      <c r="B575" s="74"/>
      <c r="C575" s="75"/>
      <c r="D575" s="76">
        <v>7</v>
      </c>
      <c r="E575" s="75"/>
    </row>
    <row r="576" spans="1:5" ht="15" customHeight="1" hidden="1">
      <c r="A576" s="73"/>
      <c r="B576" s="74"/>
      <c r="C576" s="75"/>
      <c r="D576" s="76">
        <v>8</v>
      </c>
      <c r="E576" s="75"/>
    </row>
    <row r="577" spans="1:5" ht="15" customHeight="1" hidden="1">
      <c r="A577" s="73"/>
      <c r="B577" s="74"/>
      <c r="C577" s="75"/>
      <c r="D577" s="76">
        <v>9</v>
      </c>
      <c r="E577" s="75"/>
    </row>
    <row r="578" spans="1:5" ht="15" customHeight="1" hidden="1">
      <c r="A578" s="73"/>
      <c r="B578" s="74"/>
      <c r="C578" s="75"/>
      <c r="D578" s="76">
        <v>10</v>
      </c>
      <c r="E578" s="75"/>
    </row>
    <row r="579" spans="1:5" ht="15" customHeight="1" hidden="1">
      <c r="A579" s="73"/>
      <c r="B579" s="74"/>
      <c r="C579" s="75"/>
      <c r="D579" s="76">
        <v>11</v>
      </c>
      <c r="E579" s="75"/>
    </row>
    <row r="580" spans="1:5" ht="15" customHeight="1" hidden="1">
      <c r="A580" s="73"/>
      <c r="B580" s="74"/>
      <c r="C580" s="75"/>
      <c r="D580" s="76">
        <v>12</v>
      </c>
      <c r="E580" s="75"/>
    </row>
    <row r="581" spans="1:5" ht="15" customHeight="1" hidden="1">
      <c r="A581" s="73"/>
      <c r="B581" s="74"/>
      <c r="C581" s="75"/>
      <c r="D581" s="76">
        <v>13</v>
      </c>
      <c r="E581" s="75"/>
    </row>
    <row r="582" spans="1:5" ht="15" customHeight="1" hidden="1">
      <c r="A582" s="73"/>
      <c r="B582" s="74"/>
      <c r="C582" s="75"/>
      <c r="D582" s="76">
        <v>14</v>
      </c>
      <c r="E582" s="75"/>
    </row>
    <row r="583" spans="1:5" ht="15" customHeight="1" hidden="1">
      <c r="A583" s="73"/>
      <c r="B583" s="74"/>
      <c r="C583" s="75"/>
      <c r="D583" s="76">
        <v>15</v>
      </c>
      <c r="E583" s="75"/>
    </row>
    <row r="584" spans="1:5" ht="15" customHeight="1" hidden="1">
      <c r="A584" s="73"/>
      <c r="B584" s="74"/>
      <c r="C584" s="75"/>
      <c r="D584" s="76">
        <v>16</v>
      </c>
      <c r="E584" s="75"/>
    </row>
    <row r="585" spans="1:5" ht="15" customHeight="1" hidden="1">
      <c r="A585" s="73"/>
      <c r="B585" s="74"/>
      <c r="C585" s="75"/>
      <c r="D585" s="76">
        <v>17</v>
      </c>
      <c r="E585" s="75"/>
    </row>
    <row r="586" spans="1:5" ht="15" customHeight="1" hidden="1">
      <c r="A586" s="73"/>
      <c r="B586" s="74"/>
      <c r="C586" s="75"/>
      <c r="D586" s="76">
        <v>18</v>
      </c>
      <c r="E586" s="75"/>
    </row>
    <row r="587" spans="1:5" ht="15" customHeight="1" hidden="1">
      <c r="A587" s="73"/>
      <c r="B587" s="74"/>
      <c r="C587" s="75"/>
      <c r="D587" s="76">
        <v>19</v>
      </c>
      <c r="E587" s="75"/>
    </row>
    <row r="588" spans="1:5" ht="15" customHeight="1" hidden="1">
      <c r="A588" s="73"/>
      <c r="B588" s="74"/>
      <c r="C588" s="75"/>
      <c r="D588" s="76">
        <v>20</v>
      </c>
      <c r="E588" s="75"/>
    </row>
    <row r="589" spans="1:5" ht="15" customHeight="1" hidden="1">
      <c r="A589" s="73"/>
      <c r="B589" s="74"/>
      <c r="C589" s="75"/>
      <c r="D589" s="76">
        <v>21</v>
      </c>
      <c r="E589" s="75"/>
    </row>
    <row r="590" spans="1:5" ht="15" customHeight="1" hidden="1">
      <c r="A590" s="73"/>
      <c r="B590" s="74"/>
      <c r="C590" s="75"/>
      <c r="D590" s="76">
        <v>22</v>
      </c>
      <c r="E590" s="75"/>
    </row>
    <row r="591" spans="1:5" ht="15" customHeight="1" hidden="1">
      <c r="A591" s="73"/>
      <c r="B591" s="74"/>
      <c r="C591" s="75"/>
      <c r="D591" s="76">
        <v>23</v>
      </c>
      <c r="E591" s="75"/>
    </row>
    <row r="592" spans="1:5" ht="15" customHeight="1" hidden="1">
      <c r="A592" s="73"/>
      <c r="B592" s="74"/>
      <c r="C592" s="75"/>
      <c r="D592" s="76">
        <v>24</v>
      </c>
      <c r="E592" s="75"/>
    </row>
    <row r="593" spans="1:5" ht="15" customHeight="1" hidden="1">
      <c r="A593" s="73"/>
      <c r="B593" s="74"/>
      <c r="C593" s="75"/>
      <c r="D593" s="76">
        <v>25</v>
      </c>
      <c r="E593" s="75"/>
    </row>
    <row r="594" spans="1:5" ht="15" customHeight="1" hidden="1">
      <c r="A594" s="73"/>
      <c r="B594" s="74"/>
      <c r="C594" s="75"/>
      <c r="D594" s="76">
        <v>26</v>
      </c>
      <c r="E594" s="75"/>
    </row>
    <row r="595" spans="1:5" ht="15" customHeight="1" hidden="1">
      <c r="A595" s="73"/>
      <c r="B595" s="74"/>
      <c r="C595" s="75"/>
      <c r="D595" s="76">
        <v>27</v>
      </c>
      <c r="E595" s="75"/>
    </row>
    <row r="596" spans="1:5" ht="15" customHeight="1" hidden="1">
      <c r="A596" s="73"/>
      <c r="B596" s="74"/>
      <c r="C596" s="75"/>
      <c r="D596" s="76">
        <v>28</v>
      </c>
      <c r="E596" s="75"/>
    </row>
    <row r="597" spans="1:5" ht="15" customHeight="1" hidden="1">
      <c r="A597" s="73"/>
      <c r="B597" s="74"/>
      <c r="C597" s="75"/>
      <c r="D597" s="76">
        <v>29</v>
      </c>
      <c r="E597" s="75"/>
    </row>
    <row r="598" spans="1:5" ht="15" customHeight="1" hidden="1">
      <c r="A598" s="73"/>
      <c r="B598" s="74"/>
      <c r="C598" s="75"/>
      <c r="D598" s="76">
        <v>30</v>
      </c>
      <c r="E598" s="75"/>
    </row>
    <row r="599" spans="1:5" ht="15" customHeight="1" hidden="1">
      <c r="A599" s="73"/>
      <c r="B599" s="74"/>
      <c r="C599" s="75"/>
      <c r="D599" s="76">
        <v>31</v>
      </c>
      <c r="E599" s="75"/>
    </row>
    <row r="600" spans="1:5" ht="15" customHeight="1" hidden="1">
      <c r="A600" s="73"/>
      <c r="B600" s="74"/>
      <c r="C600" s="75"/>
      <c r="D600" s="76">
        <v>32</v>
      </c>
      <c r="E600" s="75"/>
    </row>
    <row r="601" spans="1:5" ht="15" customHeight="1" hidden="1">
      <c r="A601" s="73"/>
      <c r="B601" s="74"/>
      <c r="C601" s="75"/>
      <c r="D601" s="76">
        <v>33</v>
      </c>
      <c r="E601" s="75"/>
    </row>
    <row r="602" spans="1:5" ht="15" customHeight="1" hidden="1">
      <c r="A602" s="73"/>
      <c r="B602" s="74"/>
      <c r="C602" s="75"/>
      <c r="D602" s="76">
        <v>34</v>
      </c>
      <c r="E602" s="75"/>
    </row>
    <row r="603" spans="1:5" ht="15" customHeight="1" hidden="1">
      <c r="A603" s="73"/>
      <c r="B603" s="74"/>
      <c r="C603" s="75"/>
      <c r="D603" s="76">
        <v>35</v>
      </c>
      <c r="E603" s="75"/>
    </row>
    <row r="604" spans="1:5" ht="15" customHeight="1" hidden="1">
      <c r="A604" s="73"/>
      <c r="B604" s="74"/>
      <c r="C604" s="75"/>
      <c r="D604" s="76">
        <v>36</v>
      </c>
      <c r="E604" s="75"/>
    </row>
    <row r="605" spans="1:5" ht="15" customHeight="1" hidden="1">
      <c r="A605" s="73"/>
      <c r="B605" s="74"/>
      <c r="C605" s="75"/>
      <c r="D605" s="76">
        <v>37</v>
      </c>
      <c r="E605" s="75"/>
    </row>
    <row r="606" spans="1:5" ht="15" customHeight="1" hidden="1">
      <c r="A606" s="73"/>
      <c r="B606" s="74"/>
      <c r="C606" s="75"/>
      <c r="D606" s="76">
        <v>38</v>
      </c>
      <c r="E606" s="75"/>
    </row>
    <row r="607" spans="1:5" ht="15" customHeight="1" hidden="1">
      <c r="A607" s="73"/>
      <c r="B607" s="74"/>
      <c r="C607" s="75"/>
      <c r="D607" s="76">
        <v>39</v>
      </c>
      <c r="E607" s="75"/>
    </row>
    <row r="608" spans="1:5" ht="15" customHeight="1" hidden="1">
      <c r="A608" s="73"/>
      <c r="B608" s="74"/>
      <c r="C608" s="75"/>
      <c r="D608" s="76">
        <v>40</v>
      </c>
      <c r="E608" s="75"/>
    </row>
    <row r="609" spans="1:5" ht="15" customHeight="1" hidden="1">
      <c r="A609" s="73"/>
      <c r="B609" s="74"/>
      <c r="C609" s="75"/>
      <c r="D609" s="76">
        <v>41</v>
      </c>
      <c r="E609" s="75"/>
    </row>
    <row r="610" spans="1:5" ht="15" customHeight="1" hidden="1">
      <c r="A610" s="73"/>
      <c r="B610" s="74"/>
      <c r="C610" s="75"/>
      <c r="D610" s="76">
        <v>42</v>
      </c>
      <c r="E610" s="75"/>
    </row>
    <row r="611" spans="1:5" ht="15" customHeight="1" hidden="1">
      <c r="A611" s="73"/>
      <c r="B611" s="74"/>
      <c r="C611" s="75"/>
      <c r="D611" s="76">
        <v>43</v>
      </c>
      <c r="E611" s="75"/>
    </row>
    <row r="612" spans="1:5" ht="15" customHeight="1" hidden="1">
      <c r="A612" s="73"/>
      <c r="B612" s="74"/>
      <c r="C612" s="75"/>
      <c r="D612" s="76">
        <v>44</v>
      </c>
      <c r="E612" s="75"/>
    </row>
    <row r="613" spans="1:5" ht="15" customHeight="1" hidden="1">
      <c r="A613" s="73"/>
      <c r="B613" s="74"/>
      <c r="C613" s="75"/>
      <c r="D613" s="76">
        <v>45</v>
      </c>
      <c r="E613" s="75"/>
    </row>
    <row r="614" spans="1:5" ht="15" customHeight="1" hidden="1">
      <c r="A614" s="73"/>
      <c r="B614" s="74"/>
      <c r="C614" s="75"/>
      <c r="D614" s="76">
        <v>46</v>
      </c>
      <c r="E614" s="75"/>
    </row>
    <row r="615" spans="1:5" ht="15" customHeight="1" hidden="1">
      <c r="A615" s="73"/>
      <c r="B615" s="74"/>
      <c r="C615" s="75"/>
      <c r="D615" s="76">
        <v>47</v>
      </c>
      <c r="E615" s="75"/>
    </row>
    <row r="616" spans="1:5" ht="15" customHeight="1" hidden="1">
      <c r="A616" s="73"/>
      <c r="B616" s="74"/>
      <c r="C616" s="75"/>
      <c r="D616" s="76">
        <v>48</v>
      </c>
      <c r="E616" s="75"/>
    </row>
    <row r="617" spans="1:5" ht="15" customHeight="1" hidden="1">
      <c r="A617" s="73"/>
      <c r="B617" s="74"/>
      <c r="C617" s="75"/>
      <c r="D617" s="76">
        <v>49</v>
      </c>
      <c r="E617" s="75"/>
    </row>
    <row r="618" spans="1:5" ht="15" customHeight="1" hidden="1">
      <c r="A618" s="73"/>
      <c r="B618" s="74"/>
      <c r="C618" s="75"/>
      <c r="D618" s="76">
        <v>50</v>
      </c>
      <c r="E618" s="75"/>
    </row>
    <row r="619" spans="1:5" ht="15" customHeight="1" hidden="1">
      <c r="A619" s="73"/>
      <c r="B619" s="74"/>
      <c r="C619" s="75"/>
      <c r="D619" s="76">
        <v>51</v>
      </c>
      <c r="E619" s="75"/>
    </row>
    <row r="620" spans="1:5" ht="15" customHeight="1" hidden="1">
      <c r="A620" s="73"/>
      <c r="B620" s="74"/>
      <c r="C620" s="75"/>
      <c r="D620" s="76">
        <v>52</v>
      </c>
      <c r="E620" s="75"/>
    </row>
    <row r="621" spans="1:5" ht="15" customHeight="1" hidden="1">
      <c r="A621" s="73"/>
      <c r="B621" s="74"/>
      <c r="C621" s="75"/>
      <c r="D621" s="76">
        <v>53</v>
      </c>
      <c r="E621" s="75"/>
    </row>
    <row r="622" spans="1:5" ht="15" customHeight="1" hidden="1">
      <c r="A622" s="73"/>
      <c r="B622" s="74"/>
      <c r="C622" s="75"/>
      <c r="D622" s="76">
        <v>54</v>
      </c>
      <c r="E622" s="75"/>
    </row>
    <row r="623" spans="1:5" ht="15" customHeight="1" hidden="1">
      <c r="A623" s="73"/>
      <c r="B623" s="74"/>
      <c r="C623" s="75"/>
      <c r="D623" s="76">
        <v>55</v>
      </c>
      <c r="E623" s="75"/>
    </row>
    <row r="624" spans="1:5" ht="15" customHeight="1" hidden="1">
      <c r="A624" s="73"/>
      <c r="B624" s="74"/>
      <c r="C624" s="75"/>
      <c r="D624" s="76">
        <v>56</v>
      </c>
      <c r="E624" s="75"/>
    </row>
    <row r="625" spans="1:5" ht="15" customHeight="1" hidden="1">
      <c r="A625" s="73"/>
      <c r="B625" s="74"/>
      <c r="C625" s="75"/>
      <c r="D625" s="76">
        <v>57</v>
      </c>
      <c r="E625" s="75"/>
    </row>
    <row r="626" spans="1:5" ht="15" customHeight="1" hidden="1">
      <c r="A626" s="73"/>
      <c r="B626" s="74"/>
      <c r="C626" s="75"/>
      <c r="D626" s="76">
        <v>58</v>
      </c>
      <c r="E626" s="75"/>
    </row>
    <row r="627" spans="1:5" ht="15" customHeight="1" hidden="1">
      <c r="A627" s="73"/>
      <c r="B627" s="74"/>
      <c r="C627" s="75"/>
      <c r="D627" s="76">
        <v>59</v>
      </c>
      <c r="E627" s="75"/>
    </row>
    <row r="628" spans="1:5" ht="15" customHeight="1" hidden="1">
      <c r="A628" s="73"/>
      <c r="B628" s="74"/>
      <c r="C628" s="75"/>
      <c r="D628" s="76">
        <v>60</v>
      </c>
      <c r="E628" s="75"/>
    </row>
    <row r="629" spans="1:5" ht="15" customHeight="1" hidden="1">
      <c r="A629" s="73"/>
      <c r="B629" s="74"/>
      <c r="C629" s="75"/>
      <c r="D629" s="76">
        <v>61</v>
      </c>
      <c r="E629" s="75"/>
    </row>
    <row r="630" spans="1:5" ht="15" customHeight="1" hidden="1">
      <c r="A630" s="73"/>
      <c r="B630" s="74"/>
      <c r="C630" s="75"/>
      <c r="D630" s="76">
        <v>62</v>
      </c>
      <c r="E630" s="75"/>
    </row>
    <row r="631" spans="1:5" ht="15" customHeight="1" hidden="1">
      <c r="A631" s="73"/>
      <c r="B631" s="74"/>
      <c r="C631" s="75"/>
      <c r="D631" s="76">
        <v>63</v>
      </c>
      <c r="E631" s="75"/>
    </row>
    <row r="632" spans="1:5" ht="15" customHeight="1" hidden="1">
      <c r="A632" s="73"/>
      <c r="B632" s="74"/>
      <c r="C632" s="75"/>
      <c r="D632" s="76">
        <v>64</v>
      </c>
      <c r="E632" s="75"/>
    </row>
    <row r="633" spans="1:5" ht="15" customHeight="1" hidden="1">
      <c r="A633" s="73"/>
      <c r="B633" s="74"/>
      <c r="C633" s="75"/>
      <c r="D633" s="76">
        <v>65</v>
      </c>
      <c r="E633" s="75"/>
    </row>
    <row r="634" spans="1:5" ht="15" customHeight="1" hidden="1">
      <c r="A634" s="73"/>
      <c r="B634" s="74"/>
      <c r="C634" s="75"/>
      <c r="D634" s="76">
        <v>66</v>
      </c>
      <c r="E634" s="75"/>
    </row>
    <row r="635" spans="1:5" ht="15" customHeight="1" hidden="1">
      <c r="A635" s="73"/>
      <c r="B635" s="74"/>
      <c r="C635" s="75"/>
      <c r="D635" s="76">
        <v>67</v>
      </c>
      <c r="E635" s="75"/>
    </row>
    <row r="636" spans="1:5" ht="15" customHeight="1" hidden="1">
      <c r="A636" s="73"/>
      <c r="B636" s="74"/>
      <c r="C636" s="75"/>
      <c r="D636" s="76">
        <v>68</v>
      </c>
      <c r="E636" s="75"/>
    </row>
    <row r="637" spans="1:5" ht="15" customHeight="1" hidden="1">
      <c r="A637" s="73"/>
      <c r="B637" s="74"/>
      <c r="C637" s="75"/>
      <c r="D637" s="76">
        <v>69</v>
      </c>
      <c r="E637" s="75"/>
    </row>
    <row r="638" spans="1:5" ht="15" customHeight="1" hidden="1">
      <c r="A638" s="73"/>
      <c r="B638" s="74"/>
      <c r="C638" s="75"/>
      <c r="D638" s="76">
        <v>70</v>
      </c>
      <c r="E638" s="75"/>
    </row>
    <row r="639" spans="1:5" ht="15" customHeight="1" hidden="1">
      <c r="A639" s="73"/>
      <c r="B639" s="74"/>
      <c r="C639" s="75"/>
      <c r="D639" s="76">
        <v>71</v>
      </c>
      <c r="E639" s="75"/>
    </row>
    <row r="640" spans="1:5" ht="15" customHeight="1" hidden="1">
      <c r="A640" s="73"/>
      <c r="B640" s="74"/>
      <c r="C640" s="75"/>
      <c r="D640" s="76">
        <v>72</v>
      </c>
      <c r="E640" s="75"/>
    </row>
    <row r="641" spans="1:5" ht="15" customHeight="1" hidden="1">
      <c r="A641" s="73"/>
      <c r="B641" s="74"/>
      <c r="C641" s="75"/>
      <c r="D641" s="76">
        <v>73</v>
      </c>
      <c r="E641" s="75"/>
    </row>
    <row r="642" spans="1:5" ht="15" customHeight="1" hidden="1">
      <c r="A642" s="73"/>
      <c r="B642" s="74"/>
      <c r="C642" s="75"/>
      <c r="D642" s="76">
        <v>74</v>
      </c>
      <c r="E642" s="75"/>
    </row>
    <row r="643" spans="1:5" ht="15" customHeight="1" hidden="1">
      <c r="A643" s="73"/>
      <c r="B643" s="74"/>
      <c r="C643" s="75"/>
      <c r="D643" s="76">
        <v>75</v>
      </c>
      <c r="E643" s="75"/>
    </row>
    <row r="644" spans="1:5" ht="15" customHeight="1" hidden="1">
      <c r="A644" s="73"/>
      <c r="B644" s="74"/>
      <c r="C644" s="75"/>
      <c r="D644" s="76">
        <v>76</v>
      </c>
      <c r="E644" s="75"/>
    </row>
    <row r="645" spans="1:5" ht="15" customHeight="1" hidden="1">
      <c r="A645" s="73"/>
      <c r="B645" s="74"/>
      <c r="C645" s="75"/>
      <c r="D645" s="76">
        <v>77</v>
      </c>
      <c r="E645" s="75"/>
    </row>
    <row r="646" spans="1:5" ht="15" customHeight="1" hidden="1">
      <c r="A646" s="73"/>
      <c r="B646" s="74"/>
      <c r="C646" s="75"/>
      <c r="D646" s="76">
        <v>78</v>
      </c>
      <c r="E646" s="75"/>
    </row>
    <row r="647" spans="1:5" ht="15" customHeight="1" hidden="1">
      <c r="A647" s="73"/>
      <c r="B647" s="74"/>
      <c r="C647" s="75"/>
      <c r="D647" s="76">
        <v>79</v>
      </c>
      <c r="E647" s="75"/>
    </row>
    <row r="648" spans="1:5" ht="15" customHeight="1" hidden="1">
      <c r="A648" s="73"/>
      <c r="B648" s="74"/>
      <c r="C648" s="75"/>
      <c r="D648" s="76">
        <v>80</v>
      </c>
      <c r="E648" s="75"/>
    </row>
    <row r="649" spans="1:5" ht="15" customHeight="1" hidden="1">
      <c r="A649" s="73"/>
      <c r="B649" s="74"/>
      <c r="C649" s="75"/>
      <c r="D649" s="76">
        <v>81</v>
      </c>
      <c r="E649" s="75"/>
    </row>
    <row r="650" spans="1:5" ht="16.5" customHeight="1">
      <c r="A650" s="313" t="s">
        <v>185</v>
      </c>
      <c r="B650" s="313"/>
      <c r="C650" s="71"/>
      <c r="D650" s="72">
        <v>1</v>
      </c>
      <c r="E650" s="11" t="s">
        <v>186</v>
      </c>
    </row>
    <row r="651" spans="1:5" ht="15" customHeight="1" hidden="1">
      <c r="A651" s="73"/>
      <c r="B651" s="74"/>
      <c r="C651" s="75"/>
      <c r="D651" s="76">
        <v>2</v>
      </c>
      <c r="E651" s="75"/>
    </row>
    <row r="652" spans="1:5" ht="15" customHeight="1" hidden="1">
      <c r="A652" s="73"/>
      <c r="B652" s="74"/>
      <c r="C652" s="75"/>
      <c r="D652" s="76">
        <v>3</v>
      </c>
      <c r="E652" s="75"/>
    </row>
    <row r="653" spans="1:5" ht="15" customHeight="1" hidden="1">
      <c r="A653" s="73"/>
      <c r="B653" s="74"/>
      <c r="C653" s="75"/>
      <c r="D653" s="76">
        <v>4</v>
      </c>
      <c r="E653" s="75"/>
    </row>
    <row r="654" spans="1:5" ht="15" customHeight="1" hidden="1">
      <c r="A654" s="73"/>
      <c r="B654" s="74"/>
      <c r="C654" s="75"/>
      <c r="D654" s="76">
        <v>5</v>
      </c>
      <c r="E654" s="75"/>
    </row>
    <row r="655" spans="1:5" ht="15" customHeight="1" hidden="1">
      <c r="A655" s="73"/>
      <c r="B655" s="74"/>
      <c r="C655" s="75"/>
      <c r="D655" s="76">
        <v>6</v>
      </c>
      <c r="E655" s="75"/>
    </row>
    <row r="656" spans="1:5" ht="15" customHeight="1" hidden="1">
      <c r="A656" s="73"/>
      <c r="B656" s="74"/>
      <c r="C656" s="75"/>
      <c r="D656" s="76">
        <v>7</v>
      </c>
      <c r="E656" s="75"/>
    </row>
    <row r="657" spans="1:5" ht="15" customHeight="1" hidden="1">
      <c r="A657" s="73"/>
      <c r="B657" s="74"/>
      <c r="C657" s="75"/>
      <c r="D657" s="76">
        <v>8</v>
      </c>
      <c r="E657" s="75"/>
    </row>
    <row r="658" spans="1:5" ht="15" customHeight="1" hidden="1">
      <c r="A658" s="73"/>
      <c r="B658" s="74"/>
      <c r="C658" s="75"/>
      <c r="D658" s="76">
        <v>9</v>
      </c>
      <c r="E658" s="75"/>
    </row>
    <row r="659" spans="1:5" ht="15" customHeight="1" hidden="1">
      <c r="A659" s="73"/>
      <c r="B659" s="74"/>
      <c r="C659" s="75"/>
      <c r="D659" s="76">
        <v>10</v>
      </c>
      <c r="E659" s="75"/>
    </row>
    <row r="660" spans="1:5" ht="15" customHeight="1" hidden="1">
      <c r="A660" s="73"/>
      <c r="B660" s="74"/>
      <c r="C660" s="75"/>
      <c r="D660" s="76">
        <v>11</v>
      </c>
      <c r="E660" s="75"/>
    </row>
    <row r="661" spans="1:5" ht="15" customHeight="1" hidden="1">
      <c r="A661" s="73"/>
      <c r="B661" s="74"/>
      <c r="C661" s="75"/>
      <c r="D661" s="76">
        <v>12</v>
      </c>
      <c r="E661" s="75"/>
    </row>
    <row r="662" spans="1:5" ht="15" customHeight="1" hidden="1">
      <c r="A662" s="73"/>
      <c r="B662" s="74"/>
      <c r="C662" s="75"/>
      <c r="D662" s="76">
        <v>13</v>
      </c>
      <c r="E662" s="75"/>
    </row>
    <row r="663" spans="1:5" ht="15" customHeight="1" hidden="1">
      <c r="A663" s="73"/>
      <c r="B663" s="74"/>
      <c r="C663" s="75"/>
      <c r="D663" s="76">
        <v>14</v>
      </c>
      <c r="E663" s="75"/>
    </row>
    <row r="664" spans="1:5" ht="15" customHeight="1" hidden="1">
      <c r="A664" s="73"/>
      <c r="B664" s="74"/>
      <c r="C664" s="75"/>
      <c r="D664" s="76">
        <v>15</v>
      </c>
      <c r="E664" s="75"/>
    </row>
    <row r="665" spans="1:5" ht="15" customHeight="1" hidden="1">
      <c r="A665" s="73"/>
      <c r="B665" s="74"/>
      <c r="C665" s="75"/>
      <c r="D665" s="76">
        <v>16</v>
      </c>
      <c r="E665" s="75"/>
    </row>
    <row r="666" spans="1:5" ht="15" customHeight="1" hidden="1">
      <c r="A666" s="73"/>
      <c r="B666" s="74"/>
      <c r="C666" s="75"/>
      <c r="D666" s="76">
        <v>17</v>
      </c>
      <c r="E666" s="75"/>
    </row>
    <row r="667" spans="1:5" ht="15" customHeight="1" hidden="1">
      <c r="A667" s="73"/>
      <c r="B667" s="74"/>
      <c r="C667" s="75"/>
      <c r="D667" s="76">
        <v>18</v>
      </c>
      <c r="E667" s="75"/>
    </row>
    <row r="668" spans="1:5" ht="15" customHeight="1" hidden="1">
      <c r="A668" s="73"/>
      <c r="B668" s="74"/>
      <c r="C668" s="75"/>
      <c r="D668" s="76">
        <v>19</v>
      </c>
      <c r="E668" s="75"/>
    </row>
    <row r="669" spans="1:5" ht="15" customHeight="1" hidden="1">
      <c r="A669" s="73"/>
      <c r="B669" s="74"/>
      <c r="C669" s="75"/>
      <c r="D669" s="76">
        <v>20</v>
      </c>
      <c r="E669" s="75"/>
    </row>
    <row r="670" spans="1:5" ht="15" customHeight="1" hidden="1">
      <c r="A670" s="73"/>
      <c r="B670" s="74"/>
      <c r="C670" s="75"/>
      <c r="D670" s="76">
        <v>21</v>
      </c>
      <c r="E670" s="75"/>
    </row>
    <row r="671" spans="1:5" ht="15" customHeight="1" hidden="1">
      <c r="A671" s="73"/>
      <c r="B671" s="74"/>
      <c r="C671" s="75"/>
      <c r="D671" s="76">
        <v>22</v>
      </c>
      <c r="E671" s="75"/>
    </row>
    <row r="672" spans="1:5" ht="15" customHeight="1" hidden="1">
      <c r="A672" s="73"/>
      <c r="B672" s="74"/>
      <c r="C672" s="75"/>
      <c r="D672" s="76">
        <v>23</v>
      </c>
      <c r="E672" s="75"/>
    </row>
    <row r="673" spans="1:5" ht="15" customHeight="1" hidden="1">
      <c r="A673" s="73"/>
      <c r="B673" s="74"/>
      <c r="C673" s="75"/>
      <c r="D673" s="76">
        <v>24</v>
      </c>
      <c r="E673" s="75"/>
    </row>
    <row r="674" spans="1:5" ht="15" customHeight="1" hidden="1">
      <c r="A674" s="73"/>
      <c r="B674" s="74"/>
      <c r="C674" s="75"/>
      <c r="D674" s="76">
        <v>25</v>
      </c>
      <c r="E674" s="75"/>
    </row>
    <row r="675" spans="1:5" ht="15" customHeight="1" hidden="1">
      <c r="A675" s="73"/>
      <c r="B675" s="74"/>
      <c r="C675" s="75"/>
      <c r="D675" s="76">
        <v>26</v>
      </c>
      <c r="E675" s="75"/>
    </row>
    <row r="676" spans="1:5" ht="15" customHeight="1" hidden="1">
      <c r="A676" s="73"/>
      <c r="B676" s="74"/>
      <c r="C676" s="75"/>
      <c r="D676" s="76">
        <v>27</v>
      </c>
      <c r="E676" s="75"/>
    </row>
    <row r="677" spans="1:5" ht="15" customHeight="1" hidden="1">
      <c r="A677" s="73"/>
      <c r="B677" s="74"/>
      <c r="C677" s="75"/>
      <c r="D677" s="76">
        <v>28</v>
      </c>
      <c r="E677" s="75"/>
    </row>
    <row r="678" spans="1:5" ht="15" customHeight="1" hidden="1">
      <c r="A678" s="73"/>
      <c r="B678" s="74"/>
      <c r="C678" s="75"/>
      <c r="D678" s="76">
        <v>29</v>
      </c>
      <c r="E678" s="75"/>
    </row>
    <row r="679" spans="1:5" ht="15" customHeight="1" hidden="1">
      <c r="A679" s="73"/>
      <c r="B679" s="74"/>
      <c r="C679" s="75"/>
      <c r="D679" s="76">
        <v>30</v>
      </c>
      <c r="E679" s="75"/>
    </row>
    <row r="680" spans="1:5" ht="15" customHeight="1" hidden="1">
      <c r="A680" s="73"/>
      <c r="B680" s="74"/>
      <c r="C680" s="75"/>
      <c r="D680" s="76">
        <v>31</v>
      </c>
      <c r="E680" s="75"/>
    </row>
    <row r="681" spans="1:5" ht="15" customHeight="1" hidden="1">
      <c r="A681" s="73"/>
      <c r="B681" s="74"/>
      <c r="C681" s="75"/>
      <c r="D681" s="76">
        <v>32</v>
      </c>
      <c r="E681" s="75"/>
    </row>
    <row r="682" spans="1:5" ht="15" customHeight="1" hidden="1">
      <c r="A682" s="73"/>
      <c r="B682" s="74"/>
      <c r="C682" s="75"/>
      <c r="D682" s="76">
        <v>33</v>
      </c>
      <c r="E682" s="75"/>
    </row>
    <row r="683" spans="1:5" ht="15" customHeight="1" hidden="1">
      <c r="A683" s="73"/>
      <c r="B683" s="74"/>
      <c r="C683" s="75"/>
      <c r="D683" s="76">
        <v>34</v>
      </c>
      <c r="E683" s="75"/>
    </row>
    <row r="684" spans="1:5" ht="15" customHeight="1" hidden="1">
      <c r="A684" s="73"/>
      <c r="B684" s="74"/>
      <c r="C684" s="75"/>
      <c r="D684" s="76">
        <v>35</v>
      </c>
      <c r="E684" s="75"/>
    </row>
    <row r="685" spans="1:5" ht="15" customHeight="1" hidden="1">
      <c r="A685" s="73"/>
      <c r="B685" s="74"/>
      <c r="C685" s="75"/>
      <c r="D685" s="76">
        <v>36</v>
      </c>
      <c r="E685" s="75"/>
    </row>
    <row r="686" spans="1:5" ht="15" customHeight="1" hidden="1">
      <c r="A686" s="73"/>
      <c r="B686" s="74"/>
      <c r="C686" s="75"/>
      <c r="D686" s="76">
        <v>37</v>
      </c>
      <c r="E686" s="75"/>
    </row>
    <row r="687" spans="1:5" ht="15" customHeight="1" hidden="1">
      <c r="A687" s="73"/>
      <c r="B687" s="74"/>
      <c r="C687" s="75"/>
      <c r="D687" s="76">
        <v>38</v>
      </c>
      <c r="E687" s="75"/>
    </row>
    <row r="688" spans="1:5" ht="15" customHeight="1" hidden="1">
      <c r="A688" s="73"/>
      <c r="B688" s="74"/>
      <c r="C688" s="75"/>
      <c r="D688" s="76">
        <v>39</v>
      </c>
      <c r="E688" s="75"/>
    </row>
    <row r="689" spans="1:5" ht="15" customHeight="1" hidden="1">
      <c r="A689" s="73"/>
      <c r="B689" s="74"/>
      <c r="C689" s="75"/>
      <c r="D689" s="76">
        <v>40</v>
      </c>
      <c r="E689" s="75"/>
    </row>
    <row r="690" spans="1:5" ht="15" customHeight="1" hidden="1">
      <c r="A690" s="73"/>
      <c r="B690" s="74"/>
      <c r="C690" s="75"/>
      <c r="D690" s="76">
        <v>41</v>
      </c>
      <c r="E690" s="75"/>
    </row>
    <row r="691" spans="1:5" ht="15" customHeight="1" hidden="1">
      <c r="A691" s="73"/>
      <c r="B691" s="74"/>
      <c r="C691" s="75"/>
      <c r="D691" s="76">
        <v>42</v>
      </c>
      <c r="E691" s="75"/>
    </row>
    <row r="692" spans="1:5" ht="15" customHeight="1" hidden="1">
      <c r="A692" s="73"/>
      <c r="B692" s="74"/>
      <c r="C692" s="75"/>
      <c r="D692" s="76">
        <v>43</v>
      </c>
      <c r="E692" s="75"/>
    </row>
    <row r="693" spans="1:5" ht="15" customHeight="1" hidden="1">
      <c r="A693" s="73"/>
      <c r="B693" s="74"/>
      <c r="C693" s="75"/>
      <c r="D693" s="76">
        <v>44</v>
      </c>
      <c r="E693" s="75"/>
    </row>
    <row r="694" spans="1:5" ht="15" customHeight="1" hidden="1">
      <c r="A694" s="73"/>
      <c r="B694" s="74"/>
      <c r="C694" s="75"/>
      <c r="D694" s="76">
        <v>45</v>
      </c>
      <c r="E694" s="75"/>
    </row>
    <row r="695" spans="1:5" ht="15" customHeight="1" hidden="1">
      <c r="A695" s="73"/>
      <c r="B695" s="74"/>
      <c r="C695" s="75"/>
      <c r="D695" s="76">
        <v>46</v>
      </c>
      <c r="E695" s="75"/>
    </row>
    <row r="696" spans="1:5" ht="15" customHeight="1" hidden="1">
      <c r="A696" s="73"/>
      <c r="B696" s="74"/>
      <c r="C696" s="75"/>
      <c r="D696" s="76">
        <v>47</v>
      </c>
      <c r="E696" s="75"/>
    </row>
    <row r="697" spans="1:5" ht="15" customHeight="1" hidden="1">
      <c r="A697" s="73"/>
      <c r="B697" s="74"/>
      <c r="C697" s="75"/>
      <c r="D697" s="76">
        <v>48</v>
      </c>
      <c r="E697" s="75"/>
    </row>
    <row r="698" spans="1:5" ht="15" customHeight="1" hidden="1">
      <c r="A698" s="73"/>
      <c r="B698" s="74"/>
      <c r="C698" s="75"/>
      <c r="D698" s="76">
        <v>49</v>
      </c>
      <c r="E698" s="75"/>
    </row>
    <row r="699" spans="1:5" ht="15" customHeight="1" hidden="1">
      <c r="A699" s="73"/>
      <c r="B699" s="74"/>
      <c r="C699" s="75"/>
      <c r="D699" s="76">
        <v>50</v>
      </c>
      <c r="E699" s="75"/>
    </row>
    <row r="700" spans="1:5" ht="15" customHeight="1" hidden="1">
      <c r="A700" s="73"/>
      <c r="B700" s="74"/>
      <c r="C700" s="75"/>
      <c r="D700" s="76">
        <v>51</v>
      </c>
      <c r="E700" s="75"/>
    </row>
    <row r="701" spans="1:5" ht="15" customHeight="1" hidden="1">
      <c r="A701" s="73"/>
      <c r="B701" s="74"/>
      <c r="C701" s="75"/>
      <c r="D701" s="76">
        <v>52</v>
      </c>
      <c r="E701" s="75"/>
    </row>
    <row r="702" spans="1:5" ht="15" customHeight="1" hidden="1">
      <c r="A702" s="73"/>
      <c r="B702" s="74"/>
      <c r="C702" s="75"/>
      <c r="D702" s="76">
        <v>53</v>
      </c>
      <c r="E702" s="75"/>
    </row>
    <row r="703" spans="1:5" ht="15" customHeight="1" hidden="1">
      <c r="A703" s="73"/>
      <c r="B703" s="74"/>
      <c r="C703" s="75"/>
      <c r="D703" s="76">
        <v>54</v>
      </c>
      <c r="E703" s="75"/>
    </row>
    <row r="704" spans="1:5" ht="15" customHeight="1" hidden="1">
      <c r="A704" s="73"/>
      <c r="B704" s="74"/>
      <c r="C704" s="75"/>
      <c r="D704" s="76">
        <v>55</v>
      </c>
      <c r="E704" s="75"/>
    </row>
    <row r="705" spans="1:5" ht="15" customHeight="1" hidden="1">
      <c r="A705" s="73"/>
      <c r="B705" s="74"/>
      <c r="C705" s="75"/>
      <c r="D705" s="76">
        <v>56</v>
      </c>
      <c r="E705" s="75"/>
    </row>
    <row r="706" spans="1:5" ht="15" customHeight="1" hidden="1">
      <c r="A706" s="73"/>
      <c r="B706" s="74"/>
      <c r="C706" s="75"/>
      <c r="D706" s="76">
        <v>57</v>
      </c>
      <c r="E706" s="75"/>
    </row>
    <row r="707" spans="1:5" ht="15" customHeight="1" hidden="1">
      <c r="A707" s="73"/>
      <c r="B707" s="74"/>
      <c r="C707" s="75"/>
      <c r="D707" s="76">
        <v>58</v>
      </c>
      <c r="E707" s="75"/>
    </row>
    <row r="708" spans="1:5" ht="15" customHeight="1" hidden="1">
      <c r="A708" s="73"/>
      <c r="B708" s="74"/>
      <c r="C708" s="75"/>
      <c r="D708" s="76">
        <v>59</v>
      </c>
      <c r="E708" s="75"/>
    </row>
    <row r="709" spans="1:5" ht="15" customHeight="1" hidden="1">
      <c r="A709" s="73"/>
      <c r="B709" s="74"/>
      <c r="C709" s="75"/>
      <c r="D709" s="76">
        <v>60</v>
      </c>
      <c r="E709" s="75"/>
    </row>
    <row r="710" spans="1:5" ht="15" customHeight="1" hidden="1">
      <c r="A710" s="73"/>
      <c r="B710" s="74"/>
      <c r="C710" s="75"/>
      <c r="D710" s="76">
        <v>61</v>
      </c>
      <c r="E710" s="75"/>
    </row>
    <row r="711" spans="1:5" ht="15" customHeight="1" hidden="1">
      <c r="A711" s="73"/>
      <c r="B711" s="74"/>
      <c r="C711" s="75"/>
      <c r="D711" s="76">
        <v>62</v>
      </c>
      <c r="E711" s="75"/>
    </row>
    <row r="712" spans="1:5" ht="15" customHeight="1" hidden="1">
      <c r="A712" s="73"/>
      <c r="B712" s="74"/>
      <c r="C712" s="75"/>
      <c r="D712" s="76">
        <v>63</v>
      </c>
      <c r="E712" s="75"/>
    </row>
    <row r="713" spans="1:5" ht="15" customHeight="1" hidden="1">
      <c r="A713" s="73"/>
      <c r="B713" s="74"/>
      <c r="C713" s="75"/>
      <c r="D713" s="76">
        <v>64</v>
      </c>
      <c r="E713" s="75"/>
    </row>
    <row r="714" spans="1:5" ht="15" customHeight="1" hidden="1">
      <c r="A714" s="73"/>
      <c r="B714" s="74"/>
      <c r="C714" s="75"/>
      <c r="D714" s="76">
        <v>65</v>
      </c>
      <c r="E714" s="75"/>
    </row>
    <row r="715" spans="1:5" ht="15" customHeight="1" hidden="1">
      <c r="A715" s="73"/>
      <c r="B715" s="74"/>
      <c r="C715" s="75"/>
      <c r="D715" s="76">
        <v>66</v>
      </c>
      <c r="E715" s="75"/>
    </row>
    <row r="716" spans="1:5" ht="15" customHeight="1" hidden="1">
      <c r="A716" s="73"/>
      <c r="B716" s="74"/>
      <c r="C716" s="75"/>
      <c r="D716" s="76">
        <v>67</v>
      </c>
      <c r="E716" s="75"/>
    </row>
    <row r="717" spans="1:5" ht="15" customHeight="1" hidden="1">
      <c r="A717" s="73"/>
      <c r="B717" s="74"/>
      <c r="C717" s="75"/>
      <c r="D717" s="76">
        <v>68</v>
      </c>
      <c r="E717" s="75"/>
    </row>
    <row r="718" spans="1:5" ht="15" customHeight="1" hidden="1">
      <c r="A718" s="73"/>
      <c r="B718" s="74"/>
      <c r="C718" s="75"/>
      <c r="D718" s="76">
        <v>69</v>
      </c>
      <c r="E718" s="75"/>
    </row>
    <row r="719" spans="1:5" ht="15" customHeight="1" hidden="1">
      <c r="A719" s="73"/>
      <c r="B719" s="74"/>
      <c r="C719" s="75"/>
      <c r="D719" s="76">
        <v>70</v>
      </c>
      <c r="E719" s="75"/>
    </row>
    <row r="720" spans="1:5" ht="15" customHeight="1" hidden="1">
      <c r="A720" s="73"/>
      <c r="B720" s="74"/>
      <c r="C720" s="75"/>
      <c r="D720" s="76">
        <v>71</v>
      </c>
      <c r="E720" s="75"/>
    </row>
    <row r="721" spans="1:5" ht="15" customHeight="1" hidden="1">
      <c r="A721" s="73"/>
      <c r="B721" s="74"/>
      <c r="C721" s="75"/>
      <c r="D721" s="76">
        <v>72</v>
      </c>
      <c r="E721" s="75"/>
    </row>
    <row r="722" spans="1:5" ht="15" customHeight="1" hidden="1">
      <c r="A722" s="73"/>
      <c r="B722" s="74"/>
      <c r="C722" s="75"/>
      <c r="D722" s="76">
        <v>73</v>
      </c>
      <c r="E722" s="75"/>
    </row>
    <row r="723" spans="1:5" ht="15" customHeight="1" hidden="1">
      <c r="A723" s="73"/>
      <c r="B723" s="74"/>
      <c r="C723" s="75"/>
      <c r="D723" s="76">
        <v>74</v>
      </c>
      <c r="E723" s="75"/>
    </row>
    <row r="724" spans="1:5" ht="15" customHeight="1" hidden="1">
      <c r="A724" s="73"/>
      <c r="B724" s="74"/>
      <c r="C724" s="75"/>
      <c r="D724" s="76">
        <v>75</v>
      </c>
      <c r="E724" s="75"/>
    </row>
    <row r="725" spans="1:5" ht="15" customHeight="1" hidden="1">
      <c r="A725" s="73"/>
      <c r="B725" s="74"/>
      <c r="C725" s="75"/>
      <c r="D725" s="76">
        <v>76</v>
      </c>
      <c r="E725" s="75"/>
    </row>
    <row r="726" spans="1:5" ht="15" customHeight="1" hidden="1">
      <c r="A726" s="73"/>
      <c r="B726" s="74"/>
      <c r="C726" s="75"/>
      <c r="D726" s="76">
        <v>77</v>
      </c>
      <c r="E726" s="75"/>
    </row>
    <row r="727" spans="1:5" ht="15" customHeight="1" hidden="1">
      <c r="A727" s="73"/>
      <c r="B727" s="74"/>
      <c r="C727" s="75"/>
      <c r="D727" s="76">
        <v>78</v>
      </c>
      <c r="E727" s="75"/>
    </row>
    <row r="728" spans="1:5" ht="15" customHeight="1" hidden="1">
      <c r="A728" s="73"/>
      <c r="B728" s="74"/>
      <c r="C728" s="75"/>
      <c r="D728" s="76">
        <v>79</v>
      </c>
      <c r="E728" s="75"/>
    </row>
    <row r="729" spans="1:5" ht="15" customHeight="1" hidden="1">
      <c r="A729" s="73"/>
      <c r="B729" s="74"/>
      <c r="C729" s="75"/>
      <c r="D729" s="76">
        <v>80</v>
      </c>
      <c r="E729" s="75"/>
    </row>
    <row r="730" spans="1:5" ht="15" customHeight="1" hidden="1">
      <c r="A730" s="73"/>
      <c r="B730" s="74"/>
      <c r="C730" s="75"/>
      <c r="D730" s="76">
        <v>81</v>
      </c>
      <c r="E730" s="75"/>
    </row>
    <row r="731" spans="1:5" ht="27" customHeight="1">
      <c r="A731" s="313" t="s">
        <v>187</v>
      </c>
      <c r="B731" s="313"/>
      <c r="C731" s="71"/>
      <c r="D731" s="72">
        <v>1</v>
      </c>
      <c r="E731" s="11" t="s">
        <v>188</v>
      </c>
    </row>
    <row r="732" spans="1:5" ht="15" customHeight="1" hidden="1">
      <c r="A732" s="73"/>
      <c r="B732" s="74"/>
      <c r="C732" s="75"/>
      <c r="D732" s="76">
        <v>2</v>
      </c>
      <c r="E732" s="75"/>
    </row>
    <row r="733" spans="1:5" ht="15" customHeight="1" hidden="1">
      <c r="A733" s="73"/>
      <c r="B733" s="74"/>
      <c r="C733" s="75"/>
      <c r="D733" s="76">
        <v>3</v>
      </c>
      <c r="E733" s="75"/>
    </row>
    <row r="734" spans="1:5" ht="15" customHeight="1" hidden="1">
      <c r="A734" s="73"/>
      <c r="B734" s="74"/>
      <c r="C734" s="75"/>
      <c r="D734" s="76">
        <v>4</v>
      </c>
      <c r="E734" s="75"/>
    </row>
    <row r="735" spans="1:5" ht="15" customHeight="1" hidden="1">
      <c r="A735" s="73"/>
      <c r="B735" s="74"/>
      <c r="C735" s="75"/>
      <c r="D735" s="76">
        <v>5</v>
      </c>
      <c r="E735" s="75"/>
    </row>
    <row r="736" spans="1:5" ht="15" customHeight="1" hidden="1">
      <c r="A736" s="73"/>
      <c r="B736" s="74"/>
      <c r="C736" s="75"/>
      <c r="D736" s="76">
        <v>6</v>
      </c>
      <c r="E736" s="75"/>
    </row>
    <row r="737" spans="1:5" ht="15" customHeight="1" hidden="1">
      <c r="A737" s="73"/>
      <c r="B737" s="74"/>
      <c r="C737" s="75"/>
      <c r="D737" s="76">
        <v>7</v>
      </c>
      <c r="E737" s="75"/>
    </row>
    <row r="738" spans="1:5" ht="15" customHeight="1" hidden="1">
      <c r="A738" s="73"/>
      <c r="B738" s="74"/>
      <c r="C738" s="75"/>
      <c r="D738" s="76">
        <v>8</v>
      </c>
      <c r="E738" s="75"/>
    </row>
    <row r="739" spans="1:5" ht="15" customHeight="1" hidden="1">
      <c r="A739" s="73"/>
      <c r="B739" s="74"/>
      <c r="C739" s="75"/>
      <c r="D739" s="76">
        <v>9</v>
      </c>
      <c r="E739" s="75"/>
    </row>
    <row r="740" spans="1:5" ht="15" customHeight="1" hidden="1">
      <c r="A740" s="73"/>
      <c r="B740" s="74"/>
      <c r="C740" s="75"/>
      <c r="D740" s="76">
        <v>10</v>
      </c>
      <c r="E740" s="75"/>
    </row>
    <row r="741" spans="1:5" ht="15" customHeight="1" hidden="1">
      <c r="A741" s="73"/>
      <c r="B741" s="74"/>
      <c r="C741" s="75"/>
      <c r="D741" s="76">
        <v>11</v>
      </c>
      <c r="E741" s="75"/>
    </row>
    <row r="742" spans="1:5" ht="15" customHeight="1" hidden="1">
      <c r="A742" s="73"/>
      <c r="B742" s="74"/>
      <c r="C742" s="75"/>
      <c r="D742" s="76">
        <v>12</v>
      </c>
      <c r="E742" s="75"/>
    </row>
    <row r="743" spans="1:5" ht="15" customHeight="1" hidden="1">
      <c r="A743" s="73"/>
      <c r="B743" s="74"/>
      <c r="C743" s="75"/>
      <c r="D743" s="76">
        <v>13</v>
      </c>
      <c r="E743" s="75"/>
    </row>
    <row r="744" spans="1:5" ht="15" customHeight="1" hidden="1">
      <c r="A744" s="73"/>
      <c r="B744" s="74"/>
      <c r="C744" s="75"/>
      <c r="D744" s="76">
        <v>14</v>
      </c>
      <c r="E744" s="75"/>
    </row>
    <row r="745" spans="1:5" ht="15" customHeight="1" hidden="1">
      <c r="A745" s="73"/>
      <c r="B745" s="74"/>
      <c r="C745" s="75"/>
      <c r="D745" s="76">
        <v>15</v>
      </c>
      <c r="E745" s="75"/>
    </row>
    <row r="746" spans="1:5" ht="15" customHeight="1" hidden="1">
      <c r="A746" s="73"/>
      <c r="B746" s="74"/>
      <c r="C746" s="75"/>
      <c r="D746" s="76">
        <v>16</v>
      </c>
      <c r="E746" s="75"/>
    </row>
    <row r="747" spans="1:5" ht="15" customHeight="1" hidden="1">
      <c r="A747" s="73"/>
      <c r="B747" s="74"/>
      <c r="C747" s="75"/>
      <c r="D747" s="76">
        <v>17</v>
      </c>
      <c r="E747" s="75"/>
    </row>
    <row r="748" spans="1:5" ht="15" customHeight="1" hidden="1">
      <c r="A748" s="73"/>
      <c r="B748" s="74"/>
      <c r="C748" s="75"/>
      <c r="D748" s="76">
        <v>18</v>
      </c>
      <c r="E748" s="75"/>
    </row>
    <row r="749" spans="1:5" ht="15" customHeight="1" hidden="1">
      <c r="A749" s="73"/>
      <c r="B749" s="74"/>
      <c r="C749" s="75"/>
      <c r="D749" s="76">
        <v>19</v>
      </c>
      <c r="E749" s="75"/>
    </row>
    <row r="750" spans="1:5" ht="15" customHeight="1" hidden="1">
      <c r="A750" s="73"/>
      <c r="B750" s="74"/>
      <c r="C750" s="75"/>
      <c r="D750" s="76">
        <v>20</v>
      </c>
      <c r="E750" s="75"/>
    </row>
    <row r="751" spans="1:5" ht="15" customHeight="1" hidden="1">
      <c r="A751" s="73"/>
      <c r="B751" s="74"/>
      <c r="C751" s="75"/>
      <c r="D751" s="76">
        <v>21</v>
      </c>
      <c r="E751" s="75"/>
    </row>
    <row r="752" spans="1:5" ht="15" customHeight="1" hidden="1">
      <c r="A752" s="73"/>
      <c r="B752" s="74"/>
      <c r="C752" s="75"/>
      <c r="D752" s="76">
        <v>22</v>
      </c>
      <c r="E752" s="75"/>
    </row>
    <row r="753" spans="1:5" ht="15" customHeight="1" hidden="1">
      <c r="A753" s="73"/>
      <c r="B753" s="74"/>
      <c r="C753" s="75"/>
      <c r="D753" s="76">
        <v>23</v>
      </c>
      <c r="E753" s="75"/>
    </row>
    <row r="754" spans="1:5" ht="15" customHeight="1" hidden="1">
      <c r="A754" s="73"/>
      <c r="B754" s="74"/>
      <c r="C754" s="75"/>
      <c r="D754" s="76">
        <v>24</v>
      </c>
      <c r="E754" s="75"/>
    </row>
    <row r="755" spans="1:5" ht="15" customHeight="1" hidden="1">
      <c r="A755" s="73"/>
      <c r="B755" s="74"/>
      <c r="C755" s="75"/>
      <c r="D755" s="76">
        <v>25</v>
      </c>
      <c r="E755" s="75"/>
    </row>
    <row r="756" spans="1:5" ht="15" customHeight="1" hidden="1">
      <c r="A756" s="73"/>
      <c r="B756" s="74"/>
      <c r="C756" s="75"/>
      <c r="D756" s="76">
        <v>26</v>
      </c>
      <c r="E756" s="75"/>
    </row>
    <row r="757" spans="1:5" ht="15" customHeight="1" hidden="1">
      <c r="A757" s="73"/>
      <c r="B757" s="74"/>
      <c r="C757" s="75"/>
      <c r="D757" s="76">
        <v>27</v>
      </c>
      <c r="E757" s="75"/>
    </row>
    <row r="758" spans="1:5" ht="15" customHeight="1" hidden="1">
      <c r="A758" s="73"/>
      <c r="B758" s="74"/>
      <c r="C758" s="75"/>
      <c r="D758" s="76">
        <v>28</v>
      </c>
      <c r="E758" s="75"/>
    </row>
    <row r="759" spans="1:5" ht="15" customHeight="1" hidden="1">
      <c r="A759" s="73"/>
      <c r="B759" s="74"/>
      <c r="C759" s="75"/>
      <c r="D759" s="76">
        <v>29</v>
      </c>
      <c r="E759" s="75"/>
    </row>
    <row r="760" spans="1:5" ht="15" customHeight="1" hidden="1">
      <c r="A760" s="73"/>
      <c r="B760" s="74"/>
      <c r="C760" s="75"/>
      <c r="D760" s="76">
        <v>30</v>
      </c>
      <c r="E760" s="75"/>
    </row>
    <row r="761" spans="1:5" ht="15" customHeight="1" hidden="1">
      <c r="A761" s="73"/>
      <c r="B761" s="74"/>
      <c r="C761" s="75"/>
      <c r="D761" s="76">
        <v>31</v>
      </c>
      <c r="E761" s="75"/>
    </row>
    <row r="762" spans="1:5" ht="15" customHeight="1" hidden="1">
      <c r="A762" s="73"/>
      <c r="B762" s="74"/>
      <c r="C762" s="75"/>
      <c r="D762" s="76">
        <v>32</v>
      </c>
      <c r="E762" s="75"/>
    </row>
    <row r="763" spans="1:5" ht="15" customHeight="1" hidden="1">
      <c r="A763" s="73"/>
      <c r="B763" s="74"/>
      <c r="C763" s="75"/>
      <c r="D763" s="76">
        <v>33</v>
      </c>
      <c r="E763" s="75"/>
    </row>
    <row r="764" spans="1:5" ht="15" customHeight="1" hidden="1">
      <c r="A764" s="73"/>
      <c r="B764" s="74"/>
      <c r="C764" s="75"/>
      <c r="D764" s="76">
        <v>34</v>
      </c>
      <c r="E764" s="75"/>
    </row>
    <row r="765" spans="1:5" ht="15" customHeight="1" hidden="1">
      <c r="A765" s="73"/>
      <c r="B765" s="74"/>
      <c r="C765" s="75"/>
      <c r="D765" s="76">
        <v>35</v>
      </c>
      <c r="E765" s="75"/>
    </row>
    <row r="766" spans="1:5" ht="15" customHeight="1" hidden="1">
      <c r="A766" s="73"/>
      <c r="B766" s="74"/>
      <c r="C766" s="75"/>
      <c r="D766" s="76">
        <v>36</v>
      </c>
      <c r="E766" s="75"/>
    </row>
    <row r="767" spans="1:5" ht="15" customHeight="1" hidden="1">
      <c r="A767" s="73"/>
      <c r="B767" s="74"/>
      <c r="C767" s="75"/>
      <c r="D767" s="76">
        <v>37</v>
      </c>
      <c r="E767" s="75"/>
    </row>
    <row r="768" spans="1:5" ht="15" customHeight="1" hidden="1">
      <c r="A768" s="73"/>
      <c r="B768" s="74"/>
      <c r="C768" s="75"/>
      <c r="D768" s="76">
        <v>38</v>
      </c>
      <c r="E768" s="75"/>
    </row>
    <row r="769" spans="1:5" ht="15" customHeight="1" hidden="1">
      <c r="A769" s="73"/>
      <c r="B769" s="74"/>
      <c r="C769" s="75"/>
      <c r="D769" s="76">
        <v>39</v>
      </c>
      <c r="E769" s="75"/>
    </row>
    <row r="770" spans="1:5" ht="15" customHeight="1" hidden="1">
      <c r="A770" s="73"/>
      <c r="B770" s="74"/>
      <c r="C770" s="75"/>
      <c r="D770" s="76">
        <v>40</v>
      </c>
      <c r="E770" s="75"/>
    </row>
    <row r="771" spans="1:5" ht="15" customHeight="1" hidden="1">
      <c r="A771" s="73"/>
      <c r="B771" s="74"/>
      <c r="C771" s="75"/>
      <c r="D771" s="76">
        <v>41</v>
      </c>
      <c r="E771" s="75"/>
    </row>
    <row r="772" spans="1:5" ht="15" customHeight="1" hidden="1">
      <c r="A772" s="73"/>
      <c r="B772" s="74"/>
      <c r="C772" s="75"/>
      <c r="D772" s="76">
        <v>42</v>
      </c>
      <c r="E772" s="75"/>
    </row>
    <row r="773" spans="1:5" ht="15" customHeight="1" hidden="1">
      <c r="A773" s="73"/>
      <c r="B773" s="74"/>
      <c r="C773" s="75"/>
      <c r="D773" s="76">
        <v>43</v>
      </c>
      <c r="E773" s="75"/>
    </row>
    <row r="774" spans="1:5" ht="15" customHeight="1" hidden="1">
      <c r="A774" s="73"/>
      <c r="B774" s="74"/>
      <c r="C774" s="75"/>
      <c r="D774" s="76">
        <v>44</v>
      </c>
      <c r="E774" s="75"/>
    </row>
    <row r="775" spans="1:5" ht="15" customHeight="1" hidden="1">
      <c r="A775" s="73"/>
      <c r="B775" s="74"/>
      <c r="C775" s="75"/>
      <c r="D775" s="76">
        <v>45</v>
      </c>
      <c r="E775" s="75"/>
    </row>
    <row r="776" spans="1:5" ht="15" customHeight="1" hidden="1">
      <c r="A776" s="73"/>
      <c r="B776" s="74"/>
      <c r="C776" s="75"/>
      <c r="D776" s="76">
        <v>46</v>
      </c>
      <c r="E776" s="75"/>
    </row>
    <row r="777" spans="1:5" ht="15" customHeight="1" hidden="1">
      <c r="A777" s="73"/>
      <c r="B777" s="74"/>
      <c r="C777" s="75"/>
      <c r="D777" s="76">
        <v>47</v>
      </c>
      <c r="E777" s="75"/>
    </row>
    <row r="778" spans="1:5" ht="15" customHeight="1" hidden="1">
      <c r="A778" s="73"/>
      <c r="B778" s="74"/>
      <c r="C778" s="75"/>
      <c r="D778" s="76">
        <v>48</v>
      </c>
      <c r="E778" s="75"/>
    </row>
    <row r="779" spans="1:5" ht="15" customHeight="1" hidden="1">
      <c r="A779" s="73"/>
      <c r="B779" s="74"/>
      <c r="C779" s="75"/>
      <c r="D779" s="76">
        <v>49</v>
      </c>
      <c r="E779" s="75"/>
    </row>
    <row r="780" spans="1:5" ht="15" customHeight="1" hidden="1">
      <c r="A780" s="73"/>
      <c r="B780" s="74"/>
      <c r="C780" s="75"/>
      <c r="D780" s="76">
        <v>50</v>
      </c>
      <c r="E780" s="75"/>
    </row>
    <row r="781" spans="1:5" ht="15" customHeight="1" hidden="1">
      <c r="A781" s="73"/>
      <c r="B781" s="74"/>
      <c r="C781" s="75"/>
      <c r="D781" s="76">
        <v>51</v>
      </c>
      <c r="E781" s="75"/>
    </row>
    <row r="782" spans="1:5" ht="15" customHeight="1" hidden="1">
      <c r="A782" s="73"/>
      <c r="B782" s="74"/>
      <c r="C782" s="75"/>
      <c r="D782" s="76">
        <v>52</v>
      </c>
      <c r="E782" s="75"/>
    </row>
    <row r="783" spans="1:5" ht="15" customHeight="1" hidden="1">
      <c r="A783" s="73"/>
      <c r="B783" s="74"/>
      <c r="C783" s="75"/>
      <c r="D783" s="76">
        <v>53</v>
      </c>
      <c r="E783" s="75"/>
    </row>
    <row r="784" spans="1:5" ht="15" customHeight="1" hidden="1">
      <c r="A784" s="73"/>
      <c r="B784" s="74"/>
      <c r="C784" s="75"/>
      <c r="D784" s="76">
        <v>54</v>
      </c>
      <c r="E784" s="75"/>
    </row>
    <row r="785" spans="1:5" ht="15" customHeight="1" hidden="1">
      <c r="A785" s="73"/>
      <c r="B785" s="74"/>
      <c r="C785" s="75"/>
      <c r="D785" s="76">
        <v>55</v>
      </c>
      <c r="E785" s="75"/>
    </row>
    <row r="786" spans="1:5" ht="15" customHeight="1" hidden="1">
      <c r="A786" s="73"/>
      <c r="B786" s="74"/>
      <c r="C786" s="75"/>
      <c r="D786" s="76">
        <v>56</v>
      </c>
      <c r="E786" s="75"/>
    </row>
    <row r="787" spans="1:5" ht="15" customHeight="1" hidden="1">
      <c r="A787" s="73"/>
      <c r="B787" s="74"/>
      <c r="C787" s="75"/>
      <c r="D787" s="76">
        <v>57</v>
      </c>
      <c r="E787" s="75"/>
    </row>
    <row r="788" spans="1:5" ht="15" customHeight="1" hidden="1">
      <c r="A788" s="73"/>
      <c r="B788" s="74"/>
      <c r="C788" s="75"/>
      <c r="D788" s="76">
        <v>58</v>
      </c>
      <c r="E788" s="75"/>
    </row>
    <row r="789" spans="1:5" ht="15" customHeight="1" hidden="1">
      <c r="A789" s="73"/>
      <c r="B789" s="74"/>
      <c r="C789" s="75"/>
      <c r="D789" s="76">
        <v>59</v>
      </c>
      <c r="E789" s="75"/>
    </row>
    <row r="790" spans="1:5" ht="15" customHeight="1" hidden="1">
      <c r="A790" s="73"/>
      <c r="B790" s="74"/>
      <c r="C790" s="75"/>
      <c r="D790" s="76">
        <v>60</v>
      </c>
      <c r="E790" s="75"/>
    </row>
    <row r="791" spans="1:5" ht="15" customHeight="1" hidden="1">
      <c r="A791" s="73"/>
      <c r="B791" s="74"/>
      <c r="C791" s="75"/>
      <c r="D791" s="76">
        <v>61</v>
      </c>
      <c r="E791" s="75"/>
    </row>
    <row r="792" spans="1:5" ht="15" customHeight="1" hidden="1">
      <c r="A792" s="73"/>
      <c r="B792" s="74"/>
      <c r="C792" s="75"/>
      <c r="D792" s="76">
        <v>62</v>
      </c>
      <c r="E792" s="75"/>
    </row>
    <row r="793" spans="1:5" ht="15" customHeight="1" hidden="1">
      <c r="A793" s="73"/>
      <c r="B793" s="74"/>
      <c r="C793" s="75"/>
      <c r="D793" s="76">
        <v>63</v>
      </c>
      <c r="E793" s="75"/>
    </row>
    <row r="794" spans="1:5" ht="15" customHeight="1" hidden="1">
      <c r="A794" s="73"/>
      <c r="B794" s="74"/>
      <c r="C794" s="75"/>
      <c r="D794" s="76">
        <v>64</v>
      </c>
      <c r="E794" s="75"/>
    </row>
    <row r="795" spans="1:5" ht="15" customHeight="1" hidden="1">
      <c r="A795" s="73"/>
      <c r="B795" s="74"/>
      <c r="C795" s="75"/>
      <c r="D795" s="76">
        <v>65</v>
      </c>
      <c r="E795" s="75"/>
    </row>
    <row r="796" spans="1:5" ht="15" customHeight="1" hidden="1">
      <c r="A796" s="73"/>
      <c r="B796" s="74"/>
      <c r="C796" s="75"/>
      <c r="D796" s="76">
        <v>66</v>
      </c>
      <c r="E796" s="75"/>
    </row>
    <row r="797" spans="1:5" ht="15" customHeight="1" hidden="1">
      <c r="A797" s="73"/>
      <c r="B797" s="74"/>
      <c r="C797" s="75"/>
      <c r="D797" s="76">
        <v>67</v>
      </c>
      <c r="E797" s="75"/>
    </row>
    <row r="798" spans="1:5" ht="15" customHeight="1" hidden="1">
      <c r="A798" s="73"/>
      <c r="B798" s="74"/>
      <c r="C798" s="75"/>
      <c r="D798" s="76">
        <v>68</v>
      </c>
      <c r="E798" s="75"/>
    </row>
    <row r="799" spans="1:5" ht="15" customHeight="1" hidden="1">
      <c r="A799" s="73"/>
      <c r="B799" s="74"/>
      <c r="C799" s="75"/>
      <c r="D799" s="76">
        <v>69</v>
      </c>
      <c r="E799" s="75"/>
    </row>
    <row r="800" spans="1:5" ht="15" customHeight="1" hidden="1">
      <c r="A800" s="73"/>
      <c r="B800" s="74"/>
      <c r="C800" s="75"/>
      <c r="D800" s="76">
        <v>70</v>
      </c>
      <c r="E800" s="75"/>
    </row>
    <row r="801" spans="1:5" ht="15" customHeight="1" hidden="1">
      <c r="A801" s="73"/>
      <c r="B801" s="74"/>
      <c r="C801" s="75"/>
      <c r="D801" s="76">
        <v>71</v>
      </c>
      <c r="E801" s="75"/>
    </row>
    <row r="802" spans="1:5" ht="15" customHeight="1" hidden="1">
      <c r="A802" s="73"/>
      <c r="B802" s="74"/>
      <c r="C802" s="75"/>
      <c r="D802" s="76">
        <v>72</v>
      </c>
      <c r="E802" s="75"/>
    </row>
    <row r="803" spans="1:5" ht="15" customHeight="1" hidden="1">
      <c r="A803" s="73"/>
      <c r="B803" s="74"/>
      <c r="C803" s="75"/>
      <c r="D803" s="76">
        <v>73</v>
      </c>
      <c r="E803" s="75"/>
    </row>
    <row r="804" spans="1:5" ht="15" customHeight="1" hidden="1">
      <c r="A804" s="73"/>
      <c r="B804" s="74"/>
      <c r="C804" s="75"/>
      <c r="D804" s="76">
        <v>74</v>
      </c>
      <c r="E804" s="75"/>
    </row>
    <row r="805" spans="1:5" ht="15" customHeight="1" hidden="1">
      <c r="A805" s="73"/>
      <c r="B805" s="74"/>
      <c r="C805" s="75"/>
      <c r="D805" s="76">
        <v>75</v>
      </c>
      <c r="E805" s="75"/>
    </row>
    <row r="806" spans="1:5" ht="15" customHeight="1" hidden="1">
      <c r="A806" s="73"/>
      <c r="B806" s="74"/>
      <c r="C806" s="75"/>
      <c r="D806" s="76">
        <v>76</v>
      </c>
      <c r="E806" s="75"/>
    </row>
    <row r="807" spans="1:5" ht="15" customHeight="1" hidden="1">
      <c r="A807" s="73"/>
      <c r="B807" s="74"/>
      <c r="C807" s="75"/>
      <c r="D807" s="76">
        <v>77</v>
      </c>
      <c r="E807" s="75"/>
    </row>
    <row r="808" spans="1:5" ht="15" customHeight="1" hidden="1">
      <c r="A808" s="73"/>
      <c r="B808" s="74"/>
      <c r="C808" s="75"/>
      <c r="D808" s="76">
        <v>78</v>
      </c>
      <c r="E808" s="75"/>
    </row>
    <row r="809" spans="1:5" ht="15" customHeight="1" hidden="1">
      <c r="A809" s="73"/>
      <c r="B809" s="74"/>
      <c r="C809" s="75"/>
      <c r="D809" s="76">
        <v>79</v>
      </c>
      <c r="E809" s="75"/>
    </row>
    <row r="810" spans="1:5" ht="15" customHeight="1" hidden="1">
      <c r="A810" s="73"/>
      <c r="B810" s="74"/>
      <c r="C810" s="75"/>
      <c r="D810" s="76">
        <v>80</v>
      </c>
      <c r="E810" s="75"/>
    </row>
    <row r="811" spans="1:5" ht="15" customHeight="1" hidden="1">
      <c r="A811" s="73"/>
      <c r="B811" s="74"/>
      <c r="C811" s="75"/>
      <c r="D811" s="76">
        <v>81</v>
      </c>
      <c r="E811" s="75"/>
    </row>
    <row r="812" spans="1:5" ht="27" customHeight="1">
      <c r="A812" s="313" t="s">
        <v>189</v>
      </c>
      <c r="B812" s="313"/>
      <c r="C812" s="71"/>
      <c r="D812" s="72">
        <v>1</v>
      </c>
      <c r="E812" s="11" t="s">
        <v>190</v>
      </c>
    </row>
    <row r="813" spans="1:5" ht="15" customHeight="1" hidden="1">
      <c r="A813" s="73"/>
      <c r="B813" s="74"/>
      <c r="C813" s="75"/>
      <c r="D813" s="76">
        <v>2</v>
      </c>
      <c r="E813" s="75"/>
    </row>
    <row r="814" spans="1:5" ht="15" customHeight="1" hidden="1">
      <c r="A814" s="73"/>
      <c r="B814" s="74"/>
      <c r="C814" s="75"/>
      <c r="D814" s="76">
        <v>3</v>
      </c>
      <c r="E814" s="75"/>
    </row>
    <row r="815" spans="1:5" ht="15" customHeight="1" hidden="1">
      <c r="A815" s="73"/>
      <c r="B815" s="74"/>
      <c r="C815" s="75"/>
      <c r="D815" s="76">
        <v>4</v>
      </c>
      <c r="E815" s="75"/>
    </row>
    <row r="816" spans="1:5" ht="15" customHeight="1" hidden="1">
      <c r="A816" s="73"/>
      <c r="B816" s="74"/>
      <c r="C816" s="75"/>
      <c r="D816" s="76">
        <v>5</v>
      </c>
      <c r="E816" s="75"/>
    </row>
    <row r="817" spans="1:5" ht="15" customHeight="1" hidden="1">
      <c r="A817" s="73"/>
      <c r="B817" s="74"/>
      <c r="C817" s="75"/>
      <c r="D817" s="76">
        <v>6</v>
      </c>
      <c r="E817" s="75"/>
    </row>
    <row r="818" spans="1:5" ht="15" customHeight="1" hidden="1">
      <c r="A818" s="73"/>
      <c r="B818" s="74"/>
      <c r="C818" s="75"/>
      <c r="D818" s="76">
        <v>7</v>
      </c>
      <c r="E818" s="75"/>
    </row>
    <row r="819" spans="1:5" ht="15" customHeight="1" hidden="1">
      <c r="A819" s="73"/>
      <c r="B819" s="74"/>
      <c r="C819" s="75"/>
      <c r="D819" s="76">
        <v>8</v>
      </c>
      <c r="E819" s="75"/>
    </row>
    <row r="820" spans="1:5" ht="15" customHeight="1" hidden="1">
      <c r="A820" s="73"/>
      <c r="B820" s="74"/>
      <c r="C820" s="75"/>
      <c r="D820" s="76">
        <v>9</v>
      </c>
      <c r="E820" s="75"/>
    </row>
    <row r="821" spans="1:5" ht="15" customHeight="1" hidden="1">
      <c r="A821" s="73"/>
      <c r="B821" s="74"/>
      <c r="C821" s="75"/>
      <c r="D821" s="76">
        <v>10</v>
      </c>
      <c r="E821" s="75"/>
    </row>
    <row r="822" spans="1:5" ht="15" customHeight="1" hidden="1">
      <c r="A822" s="73"/>
      <c r="B822" s="74"/>
      <c r="C822" s="75"/>
      <c r="D822" s="76">
        <v>11</v>
      </c>
      <c r="E822" s="75"/>
    </row>
    <row r="823" spans="1:5" ht="15" customHeight="1" hidden="1">
      <c r="A823" s="73"/>
      <c r="B823" s="74"/>
      <c r="C823" s="75"/>
      <c r="D823" s="76">
        <v>12</v>
      </c>
      <c r="E823" s="75"/>
    </row>
    <row r="824" spans="1:5" ht="15" customHeight="1" hidden="1">
      <c r="A824" s="73"/>
      <c r="B824" s="74"/>
      <c r="C824" s="75"/>
      <c r="D824" s="76">
        <v>13</v>
      </c>
      <c r="E824" s="75"/>
    </row>
    <row r="825" spans="1:5" ht="15" customHeight="1" hidden="1">
      <c r="A825" s="73"/>
      <c r="B825" s="74"/>
      <c r="C825" s="75"/>
      <c r="D825" s="76">
        <v>14</v>
      </c>
      <c r="E825" s="75"/>
    </row>
    <row r="826" spans="1:5" ht="15" customHeight="1" hidden="1">
      <c r="A826" s="73"/>
      <c r="B826" s="74"/>
      <c r="C826" s="75"/>
      <c r="D826" s="76">
        <v>15</v>
      </c>
      <c r="E826" s="75"/>
    </row>
    <row r="827" spans="1:5" ht="15" customHeight="1" hidden="1">
      <c r="A827" s="73"/>
      <c r="B827" s="74"/>
      <c r="C827" s="75"/>
      <c r="D827" s="76">
        <v>16</v>
      </c>
      <c r="E827" s="75"/>
    </row>
    <row r="828" spans="1:5" ht="15" customHeight="1" hidden="1">
      <c r="A828" s="73"/>
      <c r="B828" s="74"/>
      <c r="C828" s="75"/>
      <c r="D828" s="76">
        <v>17</v>
      </c>
      <c r="E828" s="75"/>
    </row>
    <row r="829" spans="1:5" ht="15" customHeight="1" hidden="1">
      <c r="A829" s="73"/>
      <c r="B829" s="74"/>
      <c r="C829" s="75"/>
      <c r="D829" s="76">
        <v>18</v>
      </c>
      <c r="E829" s="75"/>
    </row>
    <row r="830" spans="1:5" ht="15" customHeight="1" hidden="1">
      <c r="A830" s="73"/>
      <c r="B830" s="74"/>
      <c r="C830" s="75"/>
      <c r="D830" s="76">
        <v>19</v>
      </c>
      <c r="E830" s="75"/>
    </row>
    <row r="831" spans="1:5" ht="15" customHeight="1" hidden="1">
      <c r="A831" s="73"/>
      <c r="B831" s="74"/>
      <c r="C831" s="75"/>
      <c r="D831" s="76">
        <v>20</v>
      </c>
      <c r="E831" s="75"/>
    </row>
    <row r="832" spans="1:5" ht="15" customHeight="1" hidden="1">
      <c r="A832" s="73"/>
      <c r="B832" s="74"/>
      <c r="C832" s="75"/>
      <c r="D832" s="76">
        <v>21</v>
      </c>
      <c r="E832" s="75"/>
    </row>
    <row r="833" spans="1:5" ht="15" customHeight="1" hidden="1">
      <c r="A833" s="73"/>
      <c r="B833" s="74"/>
      <c r="C833" s="75"/>
      <c r="D833" s="76">
        <v>22</v>
      </c>
      <c r="E833" s="75"/>
    </row>
    <row r="834" spans="1:5" ht="15" customHeight="1" hidden="1">
      <c r="A834" s="73"/>
      <c r="B834" s="74"/>
      <c r="C834" s="75"/>
      <c r="D834" s="76">
        <v>23</v>
      </c>
      <c r="E834" s="75"/>
    </row>
    <row r="835" spans="1:5" ht="15" customHeight="1" hidden="1">
      <c r="A835" s="73"/>
      <c r="B835" s="74"/>
      <c r="C835" s="75"/>
      <c r="D835" s="76">
        <v>24</v>
      </c>
      <c r="E835" s="75"/>
    </row>
    <row r="836" spans="1:5" ht="15" customHeight="1" hidden="1">
      <c r="A836" s="73"/>
      <c r="B836" s="74"/>
      <c r="C836" s="75"/>
      <c r="D836" s="76">
        <v>25</v>
      </c>
      <c r="E836" s="75"/>
    </row>
    <row r="837" spans="1:5" ht="15" customHeight="1" hidden="1">
      <c r="A837" s="73"/>
      <c r="B837" s="74"/>
      <c r="C837" s="75"/>
      <c r="D837" s="76">
        <v>26</v>
      </c>
      <c r="E837" s="75"/>
    </row>
    <row r="838" spans="1:5" ht="15" customHeight="1" hidden="1">
      <c r="A838" s="73"/>
      <c r="B838" s="74"/>
      <c r="C838" s="75"/>
      <c r="D838" s="76">
        <v>27</v>
      </c>
      <c r="E838" s="75"/>
    </row>
    <row r="839" spans="1:5" ht="15" customHeight="1" hidden="1">
      <c r="A839" s="73"/>
      <c r="B839" s="74"/>
      <c r="C839" s="75"/>
      <c r="D839" s="76">
        <v>28</v>
      </c>
      <c r="E839" s="75"/>
    </row>
    <row r="840" spans="1:5" ht="15" customHeight="1" hidden="1">
      <c r="A840" s="73"/>
      <c r="B840" s="74"/>
      <c r="C840" s="75"/>
      <c r="D840" s="76">
        <v>29</v>
      </c>
      <c r="E840" s="75"/>
    </row>
    <row r="841" spans="1:5" ht="15" customHeight="1" hidden="1">
      <c r="A841" s="73"/>
      <c r="B841" s="74"/>
      <c r="C841" s="75"/>
      <c r="D841" s="76">
        <v>30</v>
      </c>
      <c r="E841" s="75"/>
    </row>
    <row r="842" spans="1:5" ht="15" customHeight="1" hidden="1">
      <c r="A842" s="73"/>
      <c r="B842" s="74"/>
      <c r="C842" s="75"/>
      <c r="D842" s="76">
        <v>31</v>
      </c>
      <c r="E842" s="75"/>
    </row>
    <row r="843" spans="1:5" ht="15" customHeight="1" hidden="1">
      <c r="A843" s="73"/>
      <c r="B843" s="74"/>
      <c r="C843" s="75"/>
      <c r="D843" s="76">
        <v>32</v>
      </c>
      <c r="E843" s="75"/>
    </row>
    <row r="844" spans="1:5" ht="15" customHeight="1" hidden="1">
      <c r="A844" s="73"/>
      <c r="B844" s="74"/>
      <c r="C844" s="75"/>
      <c r="D844" s="76">
        <v>33</v>
      </c>
      <c r="E844" s="75"/>
    </row>
    <row r="845" spans="1:5" ht="15" customHeight="1" hidden="1">
      <c r="A845" s="73"/>
      <c r="B845" s="74"/>
      <c r="C845" s="75"/>
      <c r="D845" s="76">
        <v>34</v>
      </c>
      <c r="E845" s="75"/>
    </row>
    <row r="846" spans="1:5" ht="15" customHeight="1" hidden="1">
      <c r="A846" s="73"/>
      <c r="B846" s="74"/>
      <c r="C846" s="75"/>
      <c r="D846" s="76">
        <v>35</v>
      </c>
      <c r="E846" s="75"/>
    </row>
    <row r="847" spans="1:5" ht="15" customHeight="1" hidden="1">
      <c r="A847" s="73"/>
      <c r="B847" s="74"/>
      <c r="C847" s="75"/>
      <c r="D847" s="76">
        <v>36</v>
      </c>
      <c r="E847" s="75"/>
    </row>
    <row r="848" spans="1:5" ht="15" customHeight="1" hidden="1">
      <c r="A848" s="73"/>
      <c r="B848" s="74"/>
      <c r="C848" s="75"/>
      <c r="D848" s="76">
        <v>37</v>
      </c>
      <c r="E848" s="75"/>
    </row>
    <row r="849" spans="1:5" ht="15" customHeight="1" hidden="1">
      <c r="A849" s="73"/>
      <c r="B849" s="74"/>
      <c r="C849" s="75"/>
      <c r="D849" s="76">
        <v>38</v>
      </c>
      <c r="E849" s="75"/>
    </row>
    <row r="850" spans="1:5" ht="15" customHeight="1" hidden="1">
      <c r="A850" s="73"/>
      <c r="B850" s="74"/>
      <c r="C850" s="75"/>
      <c r="D850" s="76">
        <v>39</v>
      </c>
      <c r="E850" s="75"/>
    </row>
    <row r="851" spans="1:5" ht="15" customHeight="1" hidden="1">
      <c r="A851" s="73"/>
      <c r="B851" s="74"/>
      <c r="C851" s="75"/>
      <c r="D851" s="76">
        <v>40</v>
      </c>
      <c r="E851" s="75"/>
    </row>
    <row r="852" spans="1:5" ht="15" customHeight="1" hidden="1">
      <c r="A852" s="73"/>
      <c r="B852" s="74"/>
      <c r="C852" s="75"/>
      <c r="D852" s="76">
        <v>41</v>
      </c>
      <c r="E852" s="75"/>
    </row>
    <row r="853" spans="1:5" ht="15" customHeight="1" hidden="1">
      <c r="A853" s="73"/>
      <c r="B853" s="74"/>
      <c r="C853" s="75"/>
      <c r="D853" s="76">
        <v>42</v>
      </c>
      <c r="E853" s="75"/>
    </row>
    <row r="854" spans="1:5" ht="15" customHeight="1" hidden="1">
      <c r="A854" s="73"/>
      <c r="B854" s="74"/>
      <c r="C854" s="75"/>
      <c r="D854" s="76">
        <v>43</v>
      </c>
      <c r="E854" s="75"/>
    </row>
    <row r="855" spans="1:5" ht="15" customHeight="1" hidden="1">
      <c r="A855" s="73"/>
      <c r="B855" s="74"/>
      <c r="C855" s="75"/>
      <c r="D855" s="76">
        <v>44</v>
      </c>
      <c r="E855" s="75"/>
    </row>
    <row r="856" spans="1:5" ht="15" customHeight="1" hidden="1">
      <c r="A856" s="73"/>
      <c r="B856" s="74"/>
      <c r="C856" s="75"/>
      <c r="D856" s="76">
        <v>45</v>
      </c>
      <c r="E856" s="75"/>
    </row>
    <row r="857" spans="1:5" ht="15" customHeight="1" hidden="1">
      <c r="A857" s="73"/>
      <c r="B857" s="74"/>
      <c r="C857" s="75"/>
      <c r="D857" s="76">
        <v>46</v>
      </c>
      <c r="E857" s="75"/>
    </row>
    <row r="858" spans="1:5" ht="15" customHeight="1" hidden="1">
      <c r="A858" s="73"/>
      <c r="B858" s="74"/>
      <c r="C858" s="75"/>
      <c r="D858" s="76">
        <v>47</v>
      </c>
      <c r="E858" s="75"/>
    </row>
    <row r="859" spans="1:5" ht="15" customHeight="1" hidden="1">
      <c r="A859" s="73"/>
      <c r="B859" s="74"/>
      <c r="C859" s="75"/>
      <c r="D859" s="76">
        <v>48</v>
      </c>
      <c r="E859" s="75"/>
    </row>
    <row r="860" spans="1:5" ht="15" customHeight="1" hidden="1">
      <c r="A860" s="73"/>
      <c r="B860" s="74"/>
      <c r="C860" s="75"/>
      <c r="D860" s="76">
        <v>49</v>
      </c>
      <c r="E860" s="75"/>
    </row>
    <row r="861" spans="1:5" ht="15" customHeight="1" hidden="1">
      <c r="A861" s="73"/>
      <c r="B861" s="74"/>
      <c r="C861" s="75"/>
      <c r="D861" s="76">
        <v>50</v>
      </c>
      <c r="E861" s="75"/>
    </row>
    <row r="862" spans="1:5" ht="15" customHeight="1" hidden="1">
      <c r="A862" s="73"/>
      <c r="B862" s="74"/>
      <c r="C862" s="75"/>
      <c r="D862" s="76">
        <v>51</v>
      </c>
      <c r="E862" s="75"/>
    </row>
    <row r="863" spans="1:5" ht="15" customHeight="1" hidden="1">
      <c r="A863" s="73"/>
      <c r="B863" s="74"/>
      <c r="C863" s="75"/>
      <c r="D863" s="76">
        <v>52</v>
      </c>
      <c r="E863" s="75"/>
    </row>
    <row r="864" spans="1:5" ht="15" customHeight="1" hidden="1">
      <c r="A864" s="73"/>
      <c r="B864" s="74"/>
      <c r="C864" s="75"/>
      <c r="D864" s="76">
        <v>53</v>
      </c>
      <c r="E864" s="75"/>
    </row>
    <row r="865" spans="1:5" ht="15" customHeight="1" hidden="1">
      <c r="A865" s="73"/>
      <c r="B865" s="74"/>
      <c r="C865" s="75"/>
      <c r="D865" s="76">
        <v>54</v>
      </c>
      <c r="E865" s="75"/>
    </row>
    <row r="866" spans="1:5" ht="15" customHeight="1" hidden="1">
      <c r="A866" s="73"/>
      <c r="B866" s="74"/>
      <c r="C866" s="75"/>
      <c r="D866" s="76">
        <v>55</v>
      </c>
      <c r="E866" s="75"/>
    </row>
    <row r="867" spans="1:5" ht="15" customHeight="1" hidden="1">
      <c r="A867" s="73"/>
      <c r="B867" s="74"/>
      <c r="C867" s="75"/>
      <c r="D867" s="76">
        <v>56</v>
      </c>
      <c r="E867" s="75"/>
    </row>
    <row r="868" spans="1:5" ht="15" customHeight="1" hidden="1">
      <c r="A868" s="73"/>
      <c r="B868" s="74"/>
      <c r="C868" s="75"/>
      <c r="D868" s="76">
        <v>57</v>
      </c>
      <c r="E868" s="75"/>
    </row>
    <row r="869" spans="1:5" ht="15" customHeight="1" hidden="1">
      <c r="A869" s="73"/>
      <c r="B869" s="74"/>
      <c r="C869" s="75"/>
      <c r="D869" s="76">
        <v>58</v>
      </c>
      <c r="E869" s="75"/>
    </row>
    <row r="870" spans="1:5" ht="15" customHeight="1" hidden="1">
      <c r="A870" s="73"/>
      <c r="B870" s="74"/>
      <c r="C870" s="75"/>
      <c r="D870" s="76">
        <v>59</v>
      </c>
      <c r="E870" s="75"/>
    </row>
    <row r="871" spans="1:5" ht="15" customHeight="1" hidden="1">
      <c r="A871" s="73"/>
      <c r="B871" s="74"/>
      <c r="C871" s="75"/>
      <c r="D871" s="76">
        <v>60</v>
      </c>
      <c r="E871" s="75"/>
    </row>
    <row r="872" spans="1:5" ht="15" customHeight="1" hidden="1">
      <c r="A872" s="73"/>
      <c r="B872" s="74"/>
      <c r="C872" s="75"/>
      <c r="D872" s="76">
        <v>61</v>
      </c>
      <c r="E872" s="75"/>
    </row>
    <row r="873" spans="1:5" ht="15" customHeight="1" hidden="1">
      <c r="A873" s="73"/>
      <c r="B873" s="74"/>
      <c r="C873" s="75"/>
      <c r="D873" s="76">
        <v>62</v>
      </c>
      <c r="E873" s="75"/>
    </row>
    <row r="874" spans="1:5" ht="15" customHeight="1" hidden="1">
      <c r="A874" s="73"/>
      <c r="B874" s="74"/>
      <c r="C874" s="75"/>
      <c r="D874" s="76">
        <v>63</v>
      </c>
      <c r="E874" s="75"/>
    </row>
    <row r="875" spans="1:5" ht="15" customHeight="1" hidden="1">
      <c r="A875" s="73"/>
      <c r="B875" s="74"/>
      <c r="C875" s="75"/>
      <c r="D875" s="76">
        <v>64</v>
      </c>
      <c r="E875" s="75"/>
    </row>
    <row r="876" spans="1:5" ht="15" customHeight="1" hidden="1">
      <c r="A876" s="73"/>
      <c r="B876" s="74"/>
      <c r="C876" s="75"/>
      <c r="D876" s="76">
        <v>65</v>
      </c>
      <c r="E876" s="75"/>
    </row>
    <row r="877" spans="1:5" ht="15" customHeight="1" hidden="1">
      <c r="A877" s="73"/>
      <c r="B877" s="74"/>
      <c r="C877" s="75"/>
      <c r="D877" s="76">
        <v>66</v>
      </c>
      <c r="E877" s="75"/>
    </row>
    <row r="878" spans="1:5" ht="15" customHeight="1" hidden="1">
      <c r="A878" s="73"/>
      <c r="B878" s="74"/>
      <c r="C878" s="75"/>
      <c r="D878" s="76">
        <v>67</v>
      </c>
      <c r="E878" s="75"/>
    </row>
    <row r="879" spans="1:5" ht="15" customHeight="1" hidden="1">
      <c r="A879" s="73"/>
      <c r="B879" s="74"/>
      <c r="C879" s="75"/>
      <c r="D879" s="76">
        <v>68</v>
      </c>
      <c r="E879" s="75"/>
    </row>
    <row r="880" spans="1:5" ht="15" customHeight="1" hidden="1">
      <c r="A880" s="73"/>
      <c r="B880" s="74"/>
      <c r="C880" s="75"/>
      <c r="D880" s="76">
        <v>69</v>
      </c>
      <c r="E880" s="75"/>
    </row>
    <row r="881" spans="1:5" ht="15" customHeight="1" hidden="1">
      <c r="A881" s="73"/>
      <c r="B881" s="74"/>
      <c r="C881" s="75"/>
      <c r="D881" s="76">
        <v>70</v>
      </c>
      <c r="E881" s="75"/>
    </row>
    <row r="882" spans="1:5" ht="15" customHeight="1" hidden="1">
      <c r="A882" s="73"/>
      <c r="B882" s="74"/>
      <c r="C882" s="75"/>
      <c r="D882" s="76">
        <v>71</v>
      </c>
      <c r="E882" s="75"/>
    </row>
    <row r="883" spans="1:5" ht="15" customHeight="1" hidden="1">
      <c r="A883" s="73"/>
      <c r="B883" s="74"/>
      <c r="C883" s="75"/>
      <c r="D883" s="76">
        <v>72</v>
      </c>
      <c r="E883" s="75"/>
    </row>
    <row r="884" spans="1:5" ht="15" customHeight="1" hidden="1">
      <c r="A884" s="73"/>
      <c r="B884" s="74"/>
      <c r="C884" s="75"/>
      <c r="D884" s="76">
        <v>73</v>
      </c>
      <c r="E884" s="75"/>
    </row>
    <row r="885" spans="1:5" ht="15" customHeight="1" hidden="1">
      <c r="A885" s="73"/>
      <c r="B885" s="74"/>
      <c r="C885" s="75"/>
      <c r="D885" s="76">
        <v>74</v>
      </c>
      <c r="E885" s="75"/>
    </row>
    <row r="886" spans="1:5" ht="15" customHeight="1" hidden="1">
      <c r="A886" s="73"/>
      <c r="B886" s="74"/>
      <c r="C886" s="75"/>
      <c r="D886" s="76">
        <v>75</v>
      </c>
      <c r="E886" s="75"/>
    </row>
    <row r="887" spans="1:5" ht="15" customHeight="1" hidden="1">
      <c r="A887" s="73"/>
      <c r="B887" s="74"/>
      <c r="C887" s="75"/>
      <c r="D887" s="76">
        <v>76</v>
      </c>
      <c r="E887" s="75"/>
    </row>
    <row r="888" spans="1:5" ht="15" customHeight="1" hidden="1">
      <c r="A888" s="73"/>
      <c r="B888" s="74"/>
      <c r="C888" s="75"/>
      <c r="D888" s="76">
        <v>77</v>
      </c>
      <c r="E888" s="75"/>
    </row>
    <row r="889" spans="1:5" ht="15" customHeight="1" hidden="1">
      <c r="A889" s="73"/>
      <c r="B889" s="74"/>
      <c r="C889" s="75"/>
      <c r="D889" s="76">
        <v>78</v>
      </c>
      <c r="E889" s="75"/>
    </row>
    <row r="890" spans="1:5" ht="15" customHeight="1" hidden="1">
      <c r="A890" s="73"/>
      <c r="B890" s="74"/>
      <c r="C890" s="75"/>
      <c r="D890" s="76">
        <v>79</v>
      </c>
      <c r="E890" s="75"/>
    </row>
    <row r="891" spans="1:5" ht="15" customHeight="1" hidden="1">
      <c r="A891" s="73"/>
      <c r="B891" s="74"/>
      <c r="C891" s="75"/>
      <c r="D891" s="76">
        <v>80</v>
      </c>
      <c r="E891" s="75"/>
    </row>
    <row r="892" spans="1:5" ht="15" customHeight="1" hidden="1">
      <c r="A892" s="73"/>
      <c r="B892" s="74"/>
      <c r="C892" s="75"/>
      <c r="D892" s="76">
        <v>81</v>
      </c>
      <c r="E892" s="75"/>
    </row>
    <row r="893" spans="1:5" ht="27" customHeight="1">
      <c r="A893" s="313" t="s">
        <v>191</v>
      </c>
      <c r="B893" s="313"/>
      <c r="C893" s="71"/>
      <c r="D893" s="72">
        <v>1</v>
      </c>
      <c r="E893" s="11" t="s">
        <v>192</v>
      </c>
    </row>
    <row r="894" spans="1:5" ht="15" customHeight="1" hidden="1">
      <c r="A894" s="73"/>
      <c r="B894" s="74"/>
      <c r="C894" s="75"/>
      <c r="D894" s="76">
        <v>2</v>
      </c>
      <c r="E894" s="75"/>
    </row>
    <row r="895" spans="1:5" ht="15" customHeight="1" hidden="1">
      <c r="A895" s="73"/>
      <c r="B895" s="74"/>
      <c r="C895" s="75"/>
      <c r="D895" s="76">
        <v>3</v>
      </c>
      <c r="E895" s="75"/>
    </row>
    <row r="896" spans="1:5" ht="15" customHeight="1" hidden="1">
      <c r="A896" s="73"/>
      <c r="B896" s="74"/>
      <c r="C896" s="75"/>
      <c r="D896" s="76">
        <v>4</v>
      </c>
      <c r="E896" s="75"/>
    </row>
    <row r="897" spans="1:5" ht="15" customHeight="1" hidden="1">
      <c r="A897" s="73"/>
      <c r="B897" s="74"/>
      <c r="C897" s="75"/>
      <c r="D897" s="76">
        <v>5</v>
      </c>
      <c r="E897" s="75"/>
    </row>
    <row r="898" spans="1:5" ht="15" customHeight="1" hidden="1">
      <c r="A898" s="73"/>
      <c r="B898" s="74"/>
      <c r="C898" s="75"/>
      <c r="D898" s="76">
        <v>6</v>
      </c>
      <c r="E898" s="75"/>
    </row>
    <row r="899" spans="1:5" ht="15" customHeight="1" hidden="1">
      <c r="A899" s="73"/>
      <c r="B899" s="74"/>
      <c r="C899" s="75"/>
      <c r="D899" s="76">
        <v>7</v>
      </c>
      <c r="E899" s="75"/>
    </row>
    <row r="900" spans="1:5" ht="15" customHeight="1" hidden="1">
      <c r="A900" s="73"/>
      <c r="B900" s="74"/>
      <c r="C900" s="75"/>
      <c r="D900" s="76">
        <v>8</v>
      </c>
      <c r="E900" s="75"/>
    </row>
    <row r="901" spans="1:5" ht="15" customHeight="1" hidden="1">
      <c r="A901" s="73"/>
      <c r="B901" s="74"/>
      <c r="C901" s="75"/>
      <c r="D901" s="76">
        <v>9</v>
      </c>
      <c r="E901" s="75"/>
    </row>
    <row r="902" spans="1:5" ht="15" customHeight="1" hidden="1">
      <c r="A902" s="73"/>
      <c r="B902" s="74"/>
      <c r="C902" s="75"/>
      <c r="D902" s="76">
        <v>10</v>
      </c>
      <c r="E902" s="75"/>
    </row>
    <row r="903" spans="1:5" ht="15" customHeight="1" hidden="1">
      <c r="A903" s="73"/>
      <c r="B903" s="74"/>
      <c r="C903" s="75"/>
      <c r="D903" s="76">
        <v>11</v>
      </c>
      <c r="E903" s="75"/>
    </row>
    <row r="904" spans="1:5" ht="15" customHeight="1" hidden="1">
      <c r="A904" s="73"/>
      <c r="B904" s="74"/>
      <c r="C904" s="75"/>
      <c r="D904" s="76">
        <v>12</v>
      </c>
      <c r="E904" s="75"/>
    </row>
    <row r="905" spans="1:5" ht="15" customHeight="1" hidden="1">
      <c r="A905" s="73"/>
      <c r="B905" s="74"/>
      <c r="C905" s="75"/>
      <c r="D905" s="76">
        <v>13</v>
      </c>
      <c r="E905" s="75"/>
    </row>
    <row r="906" spans="1:5" ht="15" customHeight="1" hidden="1">
      <c r="A906" s="73"/>
      <c r="B906" s="74"/>
      <c r="C906" s="75"/>
      <c r="D906" s="76">
        <v>14</v>
      </c>
      <c r="E906" s="75"/>
    </row>
    <row r="907" spans="1:5" ht="15" customHeight="1" hidden="1">
      <c r="A907" s="73"/>
      <c r="B907" s="74"/>
      <c r="C907" s="75"/>
      <c r="D907" s="76">
        <v>15</v>
      </c>
      <c r="E907" s="75"/>
    </row>
    <row r="908" spans="1:5" ht="15" customHeight="1" hidden="1">
      <c r="A908" s="73"/>
      <c r="B908" s="74"/>
      <c r="C908" s="75"/>
      <c r="D908" s="76">
        <v>16</v>
      </c>
      <c r="E908" s="75"/>
    </row>
    <row r="909" spans="1:5" ht="15" customHeight="1" hidden="1">
      <c r="A909" s="73"/>
      <c r="B909" s="74"/>
      <c r="C909" s="75"/>
      <c r="D909" s="76">
        <v>17</v>
      </c>
      <c r="E909" s="75"/>
    </row>
    <row r="910" spans="1:5" ht="15" customHeight="1" hidden="1">
      <c r="A910" s="73"/>
      <c r="B910" s="74"/>
      <c r="C910" s="75"/>
      <c r="D910" s="76">
        <v>18</v>
      </c>
      <c r="E910" s="75"/>
    </row>
    <row r="911" spans="1:5" ht="15" customHeight="1" hidden="1">
      <c r="A911" s="73"/>
      <c r="B911" s="74"/>
      <c r="C911" s="75"/>
      <c r="D911" s="76">
        <v>19</v>
      </c>
      <c r="E911" s="75"/>
    </row>
    <row r="912" spans="1:5" ht="15" customHeight="1" hidden="1">
      <c r="A912" s="73"/>
      <c r="B912" s="74"/>
      <c r="C912" s="75"/>
      <c r="D912" s="76">
        <v>20</v>
      </c>
      <c r="E912" s="75"/>
    </row>
    <row r="913" spans="1:5" ht="15" customHeight="1" hidden="1">
      <c r="A913" s="73"/>
      <c r="B913" s="74"/>
      <c r="C913" s="75"/>
      <c r="D913" s="76">
        <v>21</v>
      </c>
      <c r="E913" s="75"/>
    </row>
    <row r="914" spans="1:5" ht="15" customHeight="1" hidden="1">
      <c r="A914" s="73"/>
      <c r="B914" s="74"/>
      <c r="C914" s="75"/>
      <c r="D914" s="76">
        <v>22</v>
      </c>
      <c r="E914" s="75"/>
    </row>
    <row r="915" spans="1:5" ht="15" customHeight="1" hidden="1">
      <c r="A915" s="73"/>
      <c r="B915" s="74"/>
      <c r="C915" s="75"/>
      <c r="D915" s="76">
        <v>23</v>
      </c>
      <c r="E915" s="75"/>
    </row>
    <row r="916" spans="1:5" ht="15" customHeight="1" hidden="1">
      <c r="A916" s="73"/>
      <c r="B916" s="74"/>
      <c r="C916" s="75"/>
      <c r="D916" s="76">
        <v>24</v>
      </c>
      <c r="E916" s="75"/>
    </row>
    <row r="917" spans="1:5" ht="15" customHeight="1" hidden="1">
      <c r="A917" s="73"/>
      <c r="B917" s="74"/>
      <c r="C917" s="75"/>
      <c r="D917" s="76">
        <v>25</v>
      </c>
      <c r="E917" s="75"/>
    </row>
    <row r="918" spans="1:5" ht="15" customHeight="1" hidden="1">
      <c r="A918" s="73"/>
      <c r="B918" s="74"/>
      <c r="C918" s="75"/>
      <c r="D918" s="76">
        <v>26</v>
      </c>
      <c r="E918" s="75"/>
    </row>
    <row r="919" spans="1:5" ht="15" customHeight="1" hidden="1">
      <c r="A919" s="73"/>
      <c r="B919" s="74"/>
      <c r="C919" s="75"/>
      <c r="D919" s="76">
        <v>27</v>
      </c>
      <c r="E919" s="75"/>
    </row>
    <row r="920" spans="1:5" ht="15" customHeight="1" hidden="1">
      <c r="A920" s="73"/>
      <c r="B920" s="74"/>
      <c r="C920" s="75"/>
      <c r="D920" s="76">
        <v>28</v>
      </c>
      <c r="E920" s="75"/>
    </row>
    <row r="921" spans="1:5" ht="15" customHeight="1" hidden="1">
      <c r="A921" s="73"/>
      <c r="B921" s="74"/>
      <c r="C921" s="75"/>
      <c r="D921" s="76">
        <v>29</v>
      </c>
      <c r="E921" s="75"/>
    </row>
    <row r="922" spans="1:5" ht="15" customHeight="1" hidden="1">
      <c r="A922" s="73"/>
      <c r="B922" s="74"/>
      <c r="C922" s="75"/>
      <c r="D922" s="76">
        <v>30</v>
      </c>
      <c r="E922" s="75"/>
    </row>
    <row r="923" spans="1:5" ht="15" customHeight="1" hidden="1">
      <c r="A923" s="73"/>
      <c r="B923" s="74"/>
      <c r="C923" s="75"/>
      <c r="D923" s="76">
        <v>31</v>
      </c>
      <c r="E923" s="75"/>
    </row>
    <row r="924" spans="1:5" ht="15" customHeight="1" hidden="1">
      <c r="A924" s="73"/>
      <c r="B924" s="74"/>
      <c r="C924" s="75"/>
      <c r="D924" s="76">
        <v>32</v>
      </c>
      <c r="E924" s="75"/>
    </row>
    <row r="925" spans="1:5" ht="15" customHeight="1" hidden="1">
      <c r="A925" s="73"/>
      <c r="B925" s="74"/>
      <c r="C925" s="75"/>
      <c r="D925" s="76">
        <v>33</v>
      </c>
      <c r="E925" s="75"/>
    </row>
    <row r="926" spans="1:5" ht="15" customHeight="1" hidden="1">
      <c r="A926" s="73"/>
      <c r="B926" s="74"/>
      <c r="C926" s="75"/>
      <c r="D926" s="76">
        <v>34</v>
      </c>
      <c r="E926" s="75"/>
    </row>
    <row r="927" spans="1:5" ht="15" customHeight="1" hidden="1">
      <c r="A927" s="73"/>
      <c r="B927" s="74"/>
      <c r="C927" s="75"/>
      <c r="D927" s="76">
        <v>35</v>
      </c>
      <c r="E927" s="75"/>
    </row>
    <row r="928" spans="1:5" ht="15" customHeight="1" hidden="1">
      <c r="A928" s="73"/>
      <c r="B928" s="74"/>
      <c r="C928" s="75"/>
      <c r="D928" s="76">
        <v>36</v>
      </c>
      <c r="E928" s="75"/>
    </row>
    <row r="929" spans="1:5" ht="15" customHeight="1" hidden="1">
      <c r="A929" s="73"/>
      <c r="B929" s="74"/>
      <c r="C929" s="75"/>
      <c r="D929" s="76">
        <v>37</v>
      </c>
      <c r="E929" s="75"/>
    </row>
    <row r="930" spans="1:5" ht="15" customHeight="1" hidden="1">
      <c r="A930" s="73"/>
      <c r="B930" s="74"/>
      <c r="C930" s="75"/>
      <c r="D930" s="76">
        <v>38</v>
      </c>
      <c r="E930" s="75"/>
    </row>
    <row r="931" spans="1:5" ht="15" customHeight="1" hidden="1">
      <c r="A931" s="73"/>
      <c r="B931" s="74"/>
      <c r="C931" s="75"/>
      <c r="D931" s="76">
        <v>39</v>
      </c>
      <c r="E931" s="75"/>
    </row>
    <row r="932" spans="1:5" ht="15" customHeight="1" hidden="1">
      <c r="A932" s="73"/>
      <c r="B932" s="74"/>
      <c r="C932" s="75"/>
      <c r="D932" s="76">
        <v>40</v>
      </c>
      <c r="E932" s="75"/>
    </row>
    <row r="933" spans="1:5" ht="15" customHeight="1" hidden="1">
      <c r="A933" s="73"/>
      <c r="B933" s="74"/>
      <c r="C933" s="75"/>
      <c r="D933" s="76">
        <v>41</v>
      </c>
      <c r="E933" s="75"/>
    </row>
    <row r="934" spans="1:5" ht="15" customHeight="1" hidden="1">
      <c r="A934" s="73"/>
      <c r="B934" s="74"/>
      <c r="C934" s="75"/>
      <c r="D934" s="76">
        <v>42</v>
      </c>
      <c r="E934" s="75"/>
    </row>
    <row r="935" spans="1:5" ht="15" customHeight="1" hidden="1">
      <c r="A935" s="73"/>
      <c r="B935" s="74"/>
      <c r="C935" s="75"/>
      <c r="D935" s="76">
        <v>43</v>
      </c>
      <c r="E935" s="75"/>
    </row>
    <row r="936" spans="1:5" ht="15" customHeight="1" hidden="1">
      <c r="A936" s="73"/>
      <c r="B936" s="74"/>
      <c r="C936" s="75"/>
      <c r="D936" s="76">
        <v>44</v>
      </c>
      <c r="E936" s="75"/>
    </row>
    <row r="937" spans="1:5" ht="15" customHeight="1" hidden="1">
      <c r="A937" s="73"/>
      <c r="B937" s="74"/>
      <c r="C937" s="75"/>
      <c r="D937" s="76">
        <v>45</v>
      </c>
      <c r="E937" s="75"/>
    </row>
    <row r="938" spans="1:5" ht="15" customHeight="1" hidden="1">
      <c r="A938" s="73"/>
      <c r="B938" s="74"/>
      <c r="C938" s="75"/>
      <c r="D938" s="76">
        <v>46</v>
      </c>
      <c r="E938" s="75"/>
    </row>
    <row r="939" spans="1:5" ht="15" customHeight="1" hidden="1">
      <c r="A939" s="73"/>
      <c r="B939" s="74"/>
      <c r="C939" s="75"/>
      <c r="D939" s="76">
        <v>47</v>
      </c>
      <c r="E939" s="75"/>
    </row>
    <row r="940" spans="1:5" ht="15" customHeight="1" hidden="1">
      <c r="A940" s="73"/>
      <c r="B940" s="74"/>
      <c r="C940" s="75"/>
      <c r="D940" s="76">
        <v>48</v>
      </c>
      <c r="E940" s="75"/>
    </row>
    <row r="941" spans="1:5" ht="15" customHeight="1" hidden="1">
      <c r="A941" s="73"/>
      <c r="B941" s="74"/>
      <c r="C941" s="75"/>
      <c r="D941" s="76">
        <v>49</v>
      </c>
      <c r="E941" s="75"/>
    </row>
    <row r="942" spans="1:5" ht="15" customHeight="1" hidden="1">
      <c r="A942" s="73"/>
      <c r="B942" s="74"/>
      <c r="C942" s="75"/>
      <c r="D942" s="76">
        <v>50</v>
      </c>
      <c r="E942" s="75"/>
    </row>
    <row r="943" spans="1:5" ht="15" customHeight="1" hidden="1">
      <c r="A943" s="73"/>
      <c r="B943" s="74"/>
      <c r="C943" s="75"/>
      <c r="D943" s="76">
        <v>51</v>
      </c>
      <c r="E943" s="75"/>
    </row>
    <row r="944" spans="1:5" ht="15" customHeight="1" hidden="1">
      <c r="A944" s="73"/>
      <c r="B944" s="74"/>
      <c r="C944" s="75"/>
      <c r="D944" s="76">
        <v>52</v>
      </c>
      <c r="E944" s="75"/>
    </row>
    <row r="945" spans="1:5" ht="15" customHeight="1" hidden="1">
      <c r="A945" s="73"/>
      <c r="B945" s="74"/>
      <c r="C945" s="75"/>
      <c r="D945" s="76">
        <v>53</v>
      </c>
      <c r="E945" s="75"/>
    </row>
    <row r="946" spans="1:5" ht="15" customHeight="1" hidden="1">
      <c r="A946" s="73"/>
      <c r="B946" s="74"/>
      <c r="C946" s="75"/>
      <c r="D946" s="76">
        <v>54</v>
      </c>
      <c r="E946" s="75"/>
    </row>
    <row r="947" spans="1:5" ht="15" customHeight="1" hidden="1">
      <c r="A947" s="73"/>
      <c r="B947" s="74"/>
      <c r="C947" s="75"/>
      <c r="D947" s="76">
        <v>55</v>
      </c>
      <c r="E947" s="75"/>
    </row>
    <row r="948" spans="1:5" ht="15" customHeight="1" hidden="1">
      <c r="A948" s="73"/>
      <c r="B948" s="74"/>
      <c r="C948" s="75"/>
      <c r="D948" s="76">
        <v>56</v>
      </c>
      <c r="E948" s="75"/>
    </row>
    <row r="949" spans="1:5" ht="15" customHeight="1" hidden="1">
      <c r="A949" s="73"/>
      <c r="B949" s="74"/>
      <c r="C949" s="75"/>
      <c r="D949" s="76">
        <v>57</v>
      </c>
      <c r="E949" s="75"/>
    </row>
    <row r="950" spans="1:5" ht="15" customHeight="1" hidden="1">
      <c r="A950" s="73"/>
      <c r="B950" s="74"/>
      <c r="C950" s="75"/>
      <c r="D950" s="76">
        <v>58</v>
      </c>
      <c r="E950" s="75"/>
    </row>
    <row r="951" spans="1:5" ht="15" customHeight="1" hidden="1">
      <c r="A951" s="73"/>
      <c r="B951" s="74"/>
      <c r="C951" s="75"/>
      <c r="D951" s="76">
        <v>59</v>
      </c>
      <c r="E951" s="75"/>
    </row>
    <row r="952" spans="1:5" ht="15" customHeight="1" hidden="1">
      <c r="A952" s="73"/>
      <c r="B952" s="74"/>
      <c r="C952" s="75"/>
      <c r="D952" s="76">
        <v>60</v>
      </c>
      <c r="E952" s="75"/>
    </row>
    <row r="953" spans="1:5" ht="15" customHeight="1" hidden="1">
      <c r="A953" s="73"/>
      <c r="B953" s="74"/>
      <c r="C953" s="75"/>
      <c r="D953" s="76">
        <v>61</v>
      </c>
      <c r="E953" s="75"/>
    </row>
    <row r="954" spans="1:5" ht="15" customHeight="1" hidden="1">
      <c r="A954" s="73"/>
      <c r="B954" s="74"/>
      <c r="C954" s="75"/>
      <c r="D954" s="76">
        <v>62</v>
      </c>
      <c r="E954" s="75"/>
    </row>
    <row r="955" spans="1:5" ht="15" customHeight="1" hidden="1">
      <c r="A955" s="73"/>
      <c r="B955" s="74"/>
      <c r="C955" s="75"/>
      <c r="D955" s="76">
        <v>63</v>
      </c>
      <c r="E955" s="75"/>
    </row>
    <row r="956" spans="1:5" ht="15" customHeight="1" hidden="1">
      <c r="A956" s="73"/>
      <c r="B956" s="74"/>
      <c r="C956" s="75"/>
      <c r="D956" s="76">
        <v>64</v>
      </c>
      <c r="E956" s="75"/>
    </row>
    <row r="957" spans="1:5" ht="15" customHeight="1" hidden="1">
      <c r="A957" s="73"/>
      <c r="B957" s="74"/>
      <c r="C957" s="75"/>
      <c r="D957" s="76">
        <v>65</v>
      </c>
      <c r="E957" s="75"/>
    </row>
    <row r="958" spans="1:5" ht="15" customHeight="1" hidden="1">
      <c r="A958" s="73"/>
      <c r="B958" s="74"/>
      <c r="C958" s="75"/>
      <c r="D958" s="76">
        <v>66</v>
      </c>
      <c r="E958" s="75"/>
    </row>
    <row r="959" spans="1:5" ht="15" customHeight="1" hidden="1">
      <c r="A959" s="73"/>
      <c r="B959" s="74"/>
      <c r="C959" s="75"/>
      <c r="D959" s="76">
        <v>67</v>
      </c>
      <c r="E959" s="75"/>
    </row>
    <row r="960" spans="1:5" ht="15" customHeight="1" hidden="1">
      <c r="A960" s="73"/>
      <c r="B960" s="74"/>
      <c r="C960" s="75"/>
      <c r="D960" s="76">
        <v>68</v>
      </c>
      <c r="E960" s="75"/>
    </row>
    <row r="961" spans="1:5" ht="15" customHeight="1" hidden="1">
      <c r="A961" s="73"/>
      <c r="B961" s="74"/>
      <c r="C961" s="75"/>
      <c r="D961" s="76">
        <v>69</v>
      </c>
      <c r="E961" s="75"/>
    </row>
    <row r="962" spans="1:5" ht="15" customHeight="1" hidden="1">
      <c r="A962" s="73"/>
      <c r="B962" s="74"/>
      <c r="C962" s="75"/>
      <c r="D962" s="76">
        <v>70</v>
      </c>
      <c r="E962" s="75"/>
    </row>
    <row r="963" spans="1:5" ht="15" customHeight="1" hidden="1">
      <c r="A963" s="73"/>
      <c r="B963" s="74"/>
      <c r="C963" s="75"/>
      <c r="D963" s="76">
        <v>71</v>
      </c>
      <c r="E963" s="75"/>
    </row>
    <row r="964" spans="1:5" ht="15" customHeight="1" hidden="1">
      <c r="A964" s="73"/>
      <c r="B964" s="74"/>
      <c r="C964" s="75"/>
      <c r="D964" s="76">
        <v>72</v>
      </c>
      <c r="E964" s="75"/>
    </row>
    <row r="965" spans="1:5" ht="15" customHeight="1" hidden="1">
      <c r="A965" s="73"/>
      <c r="B965" s="74"/>
      <c r="C965" s="75"/>
      <c r="D965" s="76">
        <v>73</v>
      </c>
      <c r="E965" s="75"/>
    </row>
    <row r="966" spans="1:5" ht="15" customHeight="1" hidden="1">
      <c r="A966" s="73"/>
      <c r="B966" s="74"/>
      <c r="C966" s="75"/>
      <c r="D966" s="76">
        <v>74</v>
      </c>
      <c r="E966" s="75"/>
    </row>
    <row r="967" spans="1:5" ht="15" customHeight="1" hidden="1">
      <c r="A967" s="73"/>
      <c r="B967" s="74"/>
      <c r="C967" s="75"/>
      <c r="D967" s="76">
        <v>75</v>
      </c>
      <c r="E967" s="75"/>
    </row>
    <row r="968" spans="1:5" ht="15" customHeight="1" hidden="1">
      <c r="A968" s="73"/>
      <c r="B968" s="74"/>
      <c r="C968" s="75"/>
      <c r="D968" s="76">
        <v>76</v>
      </c>
      <c r="E968" s="75"/>
    </row>
    <row r="969" spans="1:5" ht="15" customHeight="1" hidden="1">
      <c r="A969" s="73"/>
      <c r="B969" s="74"/>
      <c r="C969" s="75"/>
      <c r="D969" s="76">
        <v>77</v>
      </c>
      <c r="E969" s="75"/>
    </row>
    <row r="970" spans="1:5" ht="15" customHeight="1" hidden="1">
      <c r="A970" s="73"/>
      <c r="B970" s="74"/>
      <c r="C970" s="75"/>
      <c r="D970" s="76">
        <v>78</v>
      </c>
      <c r="E970" s="75"/>
    </row>
    <row r="971" spans="1:5" ht="15" customHeight="1" hidden="1">
      <c r="A971" s="73"/>
      <c r="B971" s="74"/>
      <c r="C971" s="75"/>
      <c r="D971" s="76">
        <v>79</v>
      </c>
      <c r="E971" s="75"/>
    </row>
    <row r="972" spans="1:5" ht="15" customHeight="1" hidden="1">
      <c r="A972" s="73"/>
      <c r="B972" s="74"/>
      <c r="C972" s="75"/>
      <c r="D972" s="76">
        <v>80</v>
      </c>
      <c r="E972" s="75"/>
    </row>
    <row r="973" spans="1:5" ht="15" customHeight="1" hidden="1">
      <c r="A973" s="73"/>
      <c r="B973" s="74"/>
      <c r="C973" s="75"/>
      <c r="D973" s="76">
        <v>81</v>
      </c>
      <c r="E973" s="75"/>
    </row>
    <row r="974" spans="1:5" ht="27" customHeight="1">
      <c r="A974" s="313" t="s">
        <v>193</v>
      </c>
      <c r="B974" s="313"/>
      <c r="C974" s="71"/>
      <c r="D974" s="72">
        <v>1</v>
      </c>
      <c r="E974" s="11" t="s">
        <v>194</v>
      </c>
    </row>
    <row r="975" spans="1:5" ht="15" customHeight="1" hidden="1">
      <c r="A975" s="73"/>
      <c r="B975" s="74"/>
      <c r="C975" s="75"/>
      <c r="D975" s="76">
        <v>2</v>
      </c>
      <c r="E975" s="75"/>
    </row>
    <row r="976" spans="1:5" ht="15" customHeight="1" hidden="1">
      <c r="A976" s="73"/>
      <c r="B976" s="74"/>
      <c r="C976" s="75"/>
      <c r="D976" s="76">
        <v>3</v>
      </c>
      <c r="E976" s="75"/>
    </row>
    <row r="977" spans="1:5" ht="15" customHeight="1" hidden="1">
      <c r="A977" s="73"/>
      <c r="B977" s="74"/>
      <c r="C977" s="75"/>
      <c r="D977" s="76">
        <v>4</v>
      </c>
      <c r="E977" s="75"/>
    </row>
    <row r="978" spans="1:5" ht="15" customHeight="1" hidden="1">
      <c r="A978" s="73"/>
      <c r="B978" s="74"/>
      <c r="C978" s="75"/>
      <c r="D978" s="76">
        <v>5</v>
      </c>
      <c r="E978" s="75"/>
    </row>
    <row r="979" spans="1:5" ht="15" customHeight="1" hidden="1">
      <c r="A979" s="73"/>
      <c r="B979" s="74"/>
      <c r="C979" s="75"/>
      <c r="D979" s="76">
        <v>6</v>
      </c>
      <c r="E979" s="75"/>
    </row>
    <row r="980" spans="1:5" ht="15" customHeight="1" hidden="1">
      <c r="A980" s="73"/>
      <c r="B980" s="74"/>
      <c r="C980" s="75"/>
      <c r="D980" s="76">
        <v>7</v>
      </c>
      <c r="E980" s="75"/>
    </row>
    <row r="981" spans="1:5" ht="15" customHeight="1" hidden="1">
      <c r="A981" s="73"/>
      <c r="B981" s="74"/>
      <c r="C981" s="75"/>
      <c r="D981" s="76">
        <v>8</v>
      </c>
      <c r="E981" s="75"/>
    </row>
    <row r="982" spans="1:5" ht="15" customHeight="1" hidden="1">
      <c r="A982" s="73"/>
      <c r="B982" s="74"/>
      <c r="C982" s="75"/>
      <c r="D982" s="76">
        <v>9</v>
      </c>
      <c r="E982" s="75"/>
    </row>
    <row r="983" spans="1:5" ht="15" customHeight="1" hidden="1">
      <c r="A983" s="73"/>
      <c r="B983" s="74"/>
      <c r="C983" s="75"/>
      <c r="D983" s="76">
        <v>10</v>
      </c>
      <c r="E983" s="75"/>
    </row>
    <row r="984" spans="1:5" ht="15" customHeight="1" hidden="1">
      <c r="A984" s="73"/>
      <c r="B984" s="74"/>
      <c r="C984" s="75"/>
      <c r="D984" s="76">
        <v>11</v>
      </c>
      <c r="E984" s="75"/>
    </row>
    <row r="985" spans="1:5" ht="15" customHeight="1" hidden="1">
      <c r="A985" s="73"/>
      <c r="B985" s="74"/>
      <c r="C985" s="75"/>
      <c r="D985" s="76">
        <v>12</v>
      </c>
      <c r="E985" s="75"/>
    </row>
    <row r="986" spans="1:5" ht="15" customHeight="1" hidden="1">
      <c r="A986" s="73"/>
      <c r="B986" s="74"/>
      <c r="C986" s="75"/>
      <c r="D986" s="76">
        <v>13</v>
      </c>
      <c r="E986" s="75"/>
    </row>
    <row r="987" spans="1:5" ht="15" customHeight="1" hidden="1">
      <c r="A987" s="73"/>
      <c r="B987" s="74"/>
      <c r="C987" s="75"/>
      <c r="D987" s="76">
        <v>14</v>
      </c>
      <c r="E987" s="75"/>
    </row>
    <row r="988" spans="1:5" ht="15" customHeight="1" hidden="1">
      <c r="A988" s="73"/>
      <c r="B988" s="74"/>
      <c r="C988" s="75"/>
      <c r="D988" s="76">
        <v>15</v>
      </c>
      <c r="E988" s="75"/>
    </row>
    <row r="989" spans="1:5" ht="15" customHeight="1" hidden="1">
      <c r="A989" s="73"/>
      <c r="B989" s="74"/>
      <c r="C989" s="75"/>
      <c r="D989" s="76">
        <v>16</v>
      </c>
      <c r="E989" s="75"/>
    </row>
    <row r="990" spans="1:5" ht="15" customHeight="1" hidden="1">
      <c r="A990" s="73"/>
      <c r="B990" s="74"/>
      <c r="C990" s="75"/>
      <c r="D990" s="76">
        <v>17</v>
      </c>
      <c r="E990" s="75"/>
    </row>
    <row r="991" spans="1:5" ht="15" customHeight="1" hidden="1">
      <c r="A991" s="73"/>
      <c r="B991" s="74"/>
      <c r="C991" s="75"/>
      <c r="D991" s="76">
        <v>18</v>
      </c>
      <c r="E991" s="75"/>
    </row>
    <row r="992" spans="1:5" ht="15" customHeight="1" hidden="1">
      <c r="A992" s="73"/>
      <c r="B992" s="74"/>
      <c r="C992" s="75"/>
      <c r="D992" s="76">
        <v>19</v>
      </c>
      <c r="E992" s="75"/>
    </row>
    <row r="993" spans="1:5" ht="15" customHeight="1" hidden="1">
      <c r="A993" s="73"/>
      <c r="B993" s="74"/>
      <c r="C993" s="75"/>
      <c r="D993" s="76">
        <v>20</v>
      </c>
      <c r="E993" s="75"/>
    </row>
    <row r="994" spans="1:5" ht="15" customHeight="1" hidden="1">
      <c r="A994" s="73"/>
      <c r="B994" s="74"/>
      <c r="C994" s="75"/>
      <c r="D994" s="76">
        <v>21</v>
      </c>
      <c r="E994" s="75"/>
    </row>
    <row r="995" spans="1:5" ht="15" customHeight="1" hidden="1">
      <c r="A995" s="73"/>
      <c r="B995" s="74"/>
      <c r="C995" s="75"/>
      <c r="D995" s="76">
        <v>22</v>
      </c>
      <c r="E995" s="75"/>
    </row>
    <row r="996" spans="1:5" ht="15" customHeight="1" hidden="1">
      <c r="A996" s="73"/>
      <c r="B996" s="74"/>
      <c r="C996" s="75"/>
      <c r="D996" s="76">
        <v>23</v>
      </c>
      <c r="E996" s="75"/>
    </row>
    <row r="997" spans="1:5" ht="15" customHeight="1" hidden="1">
      <c r="A997" s="73"/>
      <c r="B997" s="74"/>
      <c r="C997" s="75"/>
      <c r="D997" s="76">
        <v>24</v>
      </c>
      <c r="E997" s="75"/>
    </row>
    <row r="998" spans="1:5" ht="15" customHeight="1" hidden="1">
      <c r="A998" s="73"/>
      <c r="B998" s="74"/>
      <c r="C998" s="75"/>
      <c r="D998" s="76">
        <v>25</v>
      </c>
      <c r="E998" s="75"/>
    </row>
    <row r="999" spans="1:5" ht="15" customHeight="1" hidden="1">
      <c r="A999" s="73"/>
      <c r="B999" s="74"/>
      <c r="C999" s="75"/>
      <c r="D999" s="76">
        <v>26</v>
      </c>
      <c r="E999" s="75"/>
    </row>
    <row r="1000" spans="1:5" ht="15" customHeight="1" hidden="1">
      <c r="A1000" s="73"/>
      <c r="B1000" s="74"/>
      <c r="C1000" s="75"/>
      <c r="D1000" s="76">
        <v>27</v>
      </c>
      <c r="E1000" s="75"/>
    </row>
    <row r="1001" spans="1:5" ht="15" customHeight="1" hidden="1">
      <c r="A1001" s="73"/>
      <c r="B1001" s="74"/>
      <c r="C1001" s="75"/>
      <c r="D1001" s="76">
        <v>28</v>
      </c>
      <c r="E1001" s="75"/>
    </row>
    <row r="1002" spans="1:5" ht="15" customHeight="1" hidden="1">
      <c r="A1002" s="73"/>
      <c r="B1002" s="74"/>
      <c r="C1002" s="75"/>
      <c r="D1002" s="76">
        <v>29</v>
      </c>
      <c r="E1002" s="75"/>
    </row>
    <row r="1003" spans="1:5" ht="15" customHeight="1" hidden="1">
      <c r="A1003" s="73"/>
      <c r="B1003" s="74"/>
      <c r="C1003" s="75"/>
      <c r="D1003" s="76">
        <v>30</v>
      </c>
      <c r="E1003" s="75"/>
    </row>
    <row r="1004" spans="1:5" ht="15" customHeight="1" hidden="1">
      <c r="A1004" s="73"/>
      <c r="B1004" s="74"/>
      <c r="C1004" s="75"/>
      <c r="D1004" s="76">
        <v>31</v>
      </c>
      <c r="E1004" s="75"/>
    </row>
    <row r="1005" spans="1:5" ht="15" customHeight="1" hidden="1">
      <c r="A1005" s="73"/>
      <c r="B1005" s="74"/>
      <c r="C1005" s="75"/>
      <c r="D1005" s="76">
        <v>32</v>
      </c>
      <c r="E1005" s="75"/>
    </row>
    <row r="1006" spans="1:5" ht="15" customHeight="1" hidden="1">
      <c r="A1006" s="73"/>
      <c r="B1006" s="74"/>
      <c r="C1006" s="75"/>
      <c r="D1006" s="76">
        <v>33</v>
      </c>
      <c r="E1006" s="75"/>
    </row>
    <row r="1007" spans="1:5" ht="15" customHeight="1" hidden="1">
      <c r="A1007" s="73"/>
      <c r="B1007" s="74"/>
      <c r="C1007" s="75"/>
      <c r="D1007" s="76">
        <v>34</v>
      </c>
      <c r="E1007" s="75"/>
    </row>
    <row r="1008" spans="1:5" ht="15" customHeight="1" hidden="1">
      <c r="A1008" s="73"/>
      <c r="B1008" s="74"/>
      <c r="C1008" s="75"/>
      <c r="D1008" s="76">
        <v>35</v>
      </c>
      <c r="E1008" s="75"/>
    </row>
    <row r="1009" spans="1:5" ht="15" customHeight="1" hidden="1">
      <c r="A1009" s="73"/>
      <c r="B1009" s="74"/>
      <c r="C1009" s="75"/>
      <c r="D1009" s="76">
        <v>36</v>
      </c>
      <c r="E1009" s="75"/>
    </row>
    <row r="1010" spans="1:5" ht="15" customHeight="1" hidden="1">
      <c r="A1010" s="73"/>
      <c r="B1010" s="74"/>
      <c r="C1010" s="75"/>
      <c r="D1010" s="76">
        <v>37</v>
      </c>
      <c r="E1010" s="75"/>
    </row>
    <row r="1011" spans="1:5" ht="15" customHeight="1" hidden="1">
      <c r="A1011" s="73"/>
      <c r="B1011" s="74"/>
      <c r="C1011" s="75"/>
      <c r="D1011" s="76">
        <v>38</v>
      </c>
      <c r="E1011" s="75"/>
    </row>
    <row r="1012" spans="1:5" ht="15" customHeight="1" hidden="1">
      <c r="A1012" s="73"/>
      <c r="B1012" s="74"/>
      <c r="C1012" s="75"/>
      <c r="D1012" s="76">
        <v>39</v>
      </c>
      <c r="E1012" s="75"/>
    </row>
    <row r="1013" spans="1:5" ht="15" customHeight="1" hidden="1">
      <c r="A1013" s="73"/>
      <c r="B1013" s="74"/>
      <c r="C1013" s="75"/>
      <c r="D1013" s="76">
        <v>40</v>
      </c>
      <c r="E1013" s="75"/>
    </row>
    <row r="1014" spans="1:5" ht="15" customHeight="1" hidden="1">
      <c r="A1014" s="73"/>
      <c r="B1014" s="74"/>
      <c r="C1014" s="75"/>
      <c r="D1014" s="76">
        <v>41</v>
      </c>
      <c r="E1014" s="75"/>
    </row>
    <row r="1015" spans="1:5" ht="15" customHeight="1" hidden="1">
      <c r="A1015" s="73"/>
      <c r="B1015" s="74"/>
      <c r="C1015" s="75"/>
      <c r="D1015" s="76">
        <v>42</v>
      </c>
      <c r="E1015" s="75"/>
    </row>
    <row r="1016" spans="1:5" ht="15" customHeight="1" hidden="1">
      <c r="A1016" s="73"/>
      <c r="B1016" s="74"/>
      <c r="C1016" s="75"/>
      <c r="D1016" s="76">
        <v>43</v>
      </c>
      <c r="E1016" s="75"/>
    </row>
    <row r="1017" spans="1:5" ht="15" customHeight="1" hidden="1">
      <c r="A1017" s="73"/>
      <c r="B1017" s="74"/>
      <c r="C1017" s="75"/>
      <c r="D1017" s="76">
        <v>44</v>
      </c>
      <c r="E1017" s="75"/>
    </row>
    <row r="1018" spans="1:5" ht="15" customHeight="1" hidden="1">
      <c r="A1018" s="73"/>
      <c r="B1018" s="74"/>
      <c r="C1018" s="75"/>
      <c r="D1018" s="76">
        <v>45</v>
      </c>
      <c r="E1018" s="75"/>
    </row>
    <row r="1019" spans="1:5" ht="15" customHeight="1" hidden="1">
      <c r="A1019" s="73"/>
      <c r="B1019" s="74"/>
      <c r="C1019" s="75"/>
      <c r="D1019" s="76">
        <v>46</v>
      </c>
      <c r="E1019" s="75"/>
    </row>
    <row r="1020" spans="1:5" ht="15" customHeight="1" hidden="1">
      <c r="A1020" s="73"/>
      <c r="B1020" s="74"/>
      <c r="C1020" s="75"/>
      <c r="D1020" s="76">
        <v>47</v>
      </c>
      <c r="E1020" s="75"/>
    </row>
    <row r="1021" spans="1:5" ht="15" customHeight="1" hidden="1">
      <c r="A1021" s="73"/>
      <c r="B1021" s="74"/>
      <c r="C1021" s="75"/>
      <c r="D1021" s="76">
        <v>48</v>
      </c>
      <c r="E1021" s="75"/>
    </row>
    <row r="1022" spans="1:5" ht="15" customHeight="1" hidden="1">
      <c r="A1022" s="73"/>
      <c r="B1022" s="74"/>
      <c r="C1022" s="75"/>
      <c r="D1022" s="76">
        <v>49</v>
      </c>
      <c r="E1022" s="75"/>
    </row>
    <row r="1023" spans="1:5" ht="15" customHeight="1" hidden="1">
      <c r="A1023" s="73"/>
      <c r="B1023" s="74"/>
      <c r="C1023" s="75"/>
      <c r="D1023" s="76">
        <v>50</v>
      </c>
      <c r="E1023" s="75"/>
    </row>
    <row r="1024" spans="1:5" ht="15" customHeight="1" hidden="1">
      <c r="A1024" s="73"/>
      <c r="B1024" s="74"/>
      <c r="C1024" s="75"/>
      <c r="D1024" s="76">
        <v>51</v>
      </c>
      <c r="E1024" s="75"/>
    </row>
    <row r="1025" spans="1:5" ht="15" customHeight="1" hidden="1">
      <c r="A1025" s="73"/>
      <c r="B1025" s="74"/>
      <c r="C1025" s="75"/>
      <c r="D1025" s="76">
        <v>52</v>
      </c>
      <c r="E1025" s="75"/>
    </row>
    <row r="1026" spans="1:5" ht="15" customHeight="1" hidden="1">
      <c r="A1026" s="73"/>
      <c r="B1026" s="74"/>
      <c r="C1026" s="75"/>
      <c r="D1026" s="76">
        <v>53</v>
      </c>
      <c r="E1026" s="75"/>
    </row>
    <row r="1027" spans="1:5" ht="15" customHeight="1" hidden="1">
      <c r="A1027" s="73"/>
      <c r="B1027" s="74"/>
      <c r="C1027" s="75"/>
      <c r="D1027" s="76">
        <v>54</v>
      </c>
      <c r="E1027" s="75"/>
    </row>
    <row r="1028" spans="1:5" ht="15" customHeight="1" hidden="1">
      <c r="A1028" s="73"/>
      <c r="B1028" s="74"/>
      <c r="C1028" s="75"/>
      <c r="D1028" s="76">
        <v>55</v>
      </c>
      <c r="E1028" s="75"/>
    </row>
    <row r="1029" spans="1:5" ht="15" customHeight="1" hidden="1">
      <c r="A1029" s="73"/>
      <c r="B1029" s="74"/>
      <c r="C1029" s="75"/>
      <c r="D1029" s="76">
        <v>56</v>
      </c>
      <c r="E1029" s="75"/>
    </row>
    <row r="1030" spans="1:5" ht="15" customHeight="1" hidden="1">
      <c r="A1030" s="73"/>
      <c r="B1030" s="74"/>
      <c r="C1030" s="75"/>
      <c r="D1030" s="76">
        <v>57</v>
      </c>
      <c r="E1030" s="75"/>
    </row>
    <row r="1031" spans="1:5" ht="15" customHeight="1" hidden="1">
      <c r="A1031" s="73"/>
      <c r="B1031" s="74"/>
      <c r="C1031" s="75"/>
      <c r="D1031" s="76">
        <v>58</v>
      </c>
      <c r="E1031" s="75"/>
    </row>
    <row r="1032" spans="1:5" ht="15" customHeight="1" hidden="1">
      <c r="A1032" s="73"/>
      <c r="B1032" s="74"/>
      <c r="C1032" s="75"/>
      <c r="D1032" s="76">
        <v>59</v>
      </c>
      <c r="E1032" s="75"/>
    </row>
    <row r="1033" spans="1:5" ht="15" customHeight="1" hidden="1">
      <c r="A1033" s="73"/>
      <c r="B1033" s="74"/>
      <c r="C1033" s="75"/>
      <c r="D1033" s="76">
        <v>60</v>
      </c>
      <c r="E1033" s="75"/>
    </row>
    <row r="1034" spans="1:5" ht="15" customHeight="1" hidden="1">
      <c r="A1034" s="73"/>
      <c r="B1034" s="74"/>
      <c r="C1034" s="75"/>
      <c r="D1034" s="76">
        <v>61</v>
      </c>
      <c r="E1034" s="75"/>
    </row>
    <row r="1035" spans="1:5" ht="15" customHeight="1" hidden="1">
      <c r="A1035" s="73"/>
      <c r="B1035" s="74"/>
      <c r="C1035" s="75"/>
      <c r="D1035" s="76">
        <v>62</v>
      </c>
      <c r="E1035" s="75"/>
    </row>
    <row r="1036" spans="1:5" ht="15" customHeight="1" hidden="1">
      <c r="A1036" s="73"/>
      <c r="B1036" s="74"/>
      <c r="C1036" s="75"/>
      <c r="D1036" s="76">
        <v>63</v>
      </c>
      <c r="E1036" s="75"/>
    </row>
    <row r="1037" spans="1:5" ht="15" customHeight="1" hidden="1">
      <c r="A1037" s="73"/>
      <c r="B1037" s="74"/>
      <c r="C1037" s="75"/>
      <c r="D1037" s="76">
        <v>64</v>
      </c>
      <c r="E1037" s="75"/>
    </row>
    <row r="1038" spans="1:5" ht="15" customHeight="1" hidden="1">
      <c r="A1038" s="73"/>
      <c r="B1038" s="74"/>
      <c r="C1038" s="75"/>
      <c r="D1038" s="76">
        <v>65</v>
      </c>
      <c r="E1038" s="75"/>
    </row>
    <row r="1039" spans="1:5" ht="15" customHeight="1" hidden="1">
      <c r="A1039" s="73"/>
      <c r="B1039" s="74"/>
      <c r="C1039" s="75"/>
      <c r="D1039" s="76">
        <v>66</v>
      </c>
      <c r="E1039" s="75"/>
    </row>
    <row r="1040" spans="1:5" ht="15" customHeight="1" hidden="1">
      <c r="A1040" s="73"/>
      <c r="B1040" s="74"/>
      <c r="C1040" s="75"/>
      <c r="D1040" s="76">
        <v>67</v>
      </c>
      <c r="E1040" s="75"/>
    </row>
    <row r="1041" spans="1:5" ht="15" customHeight="1" hidden="1">
      <c r="A1041" s="73"/>
      <c r="B1041" s="74"/>
      <c r="C1041" s="75"/>
      <c r="D1041" s="76">
        <v>68</v>
      </c>
      <c r="E1041" s="75"/>
    </row>
    <row r="1042" spans="1:5" ht="15" customHeight="1" hidden="1">
      <c r="A1042" s="73"/>
      <c r="B1042" s="74"/>
      <c r="C1042" s="75"/>
      <c r="D1042" s="76">
        <v>69</v>
      </c>
      <c r="E1042" s="75"/>
    </row>
    <row r="1043" spans="1:5" ht="15" customHeight="1" hidden="1">
      <c r="A1043" s="73"/>
      <c r="B1043" s="74"/>
      <c r="C1043" s="75"/>
      <c r="D1043" s="76">
        <v>70</v>
      </c>
      <c r="E1043" s="75"/>
    </row>
    <row r="1044" spans="1:5" ht="15" customHeight="1" hidden="1">
      <c r="A1044" s="73"/>
      <c r="B1044" s="74"/>
      <c r="C1044" s="75"/>
      <c r="D1044" s="76">
        <v>71</v>
      </c>
      <c r="E1044" s="75"/>
    </row>
    <row r="1045" spans="1:5" ht="15" customHeight="1" hidden="1">
      <c r="A1045" s="73"/>
      <c r="B1045" s="74"/>
      <c r="C1045" s="75"/>
      <c r="D1045" s="76">
        <v>72</v>
      </c>
      <c r="E1045" s="75"/>
    </row>
    <row r="1046" spans="1:5" ht="15" customHeight="1" hidden="1">
      <c r="A1046" s="73"/>
      <c r="B1046" s="74"/>
      <c r="C1046" s="75"/>
      <c r="D1046" s="76">
        <v>73</v>
      </c>
      <c r="E1046" s="75"/>
    </row>
    <row r="1047" spans="1:5" ht="15" customHeight="1" hidden="1">
      <c r="A1047" s="73"/>
      <c r="B1047" s="74"/>
      <c r="C1047" s="75"/>
      <c r="D1047" s="76">
        <v>74</v>
      </c>
      <c r="E1047" s="75"/>
    </row>
    <row r="1048" spans="1:5" ht="15" customHeight="1" hidden="1">
      <c r="A1048" s="73"/>
      <c r="B1048" s="74"/>
      <c r="C1048" s="75"/>
      <c r="D1048" s="76">
        <v>75</v>
      </c>
      <c r="E1048" s="75"/>
    </row>
    <row r="1049" spans="1:5" ht="15" customHeight="1" hidden="1">
      <c r="A1049" s="73"/>
      <c r="B1049" s="74"/>
      <c r="C1049" s="75"/>
      <c r="D1049" s="76">
        <v>76</v>
      </c>
      <c r="E1049" s="75"/>
    </row>
    <row r="1050" spans="1:5" ht="15" customHeight="1" hidden="1">
      <c r="A1050" s="73"/>
      <c r="B1050" s="74"/>
      <c r="C1050" s="75"/>
      <c r="D1050" s="76">
        <v>77</v>
      </c>
      <c r="E1050" s="75"/>
    </row>
    <row r="1051" spans="1:5" ht="15" customHeight="1" hidden="1">
      <c r="A1051" s="73"/>
      <c r="B1051" s="74"/>
      <c r="C1051" s="75"/>
      <c r="D1051" s="76">
        <v>78</v>
      </c>
      <c r="E1051" s="75"/>
    </row>
    <row r="1052" spans="1:5" ht="15" customHeight="1" hidden="1">
      <c r="A1052" s="73"/>
      <c r="B1052" s="74"/>
      <c r="C1052" s="75"/>
      <c r="D1052" s="76">
        <v>79</v>
      </c>
      <c r="E1052" s="75"/>
    </row>
    <row r="1053" spans="1:5" ht="15" customHeight="1" hidden="1">
      <c r="A1053" s="73"/>
      <c r="B1053" s="74"/>
      <c r="C1053" s="75"/>
      <c r="D1053" s="76">
        <v>80</v>
      </c>
      <c r="E1053" s="75"/>
    </row>
    <row r="1054" spans="1:5" ht="15" customHeight="1" hidden="1">
      <c r="A1054" s="73"/>
      <c r="B1054" s="74"/>
      <c r="C1054" s="75"/>
      <c r="D1054" s="76">
        <v>81</v>
      </c>
      <c r="E1054" s="75"/>
    </row>
    <row r="1055" spans="1:5" ht="27" customHeight="1">
      <c r="A1055" s="313" t="s">
        <v>195</v>
      </c>
      <c r="B1055" s="313"/>
      <c r="C1055" s="71"/>
      <c r="D1055" s="72">
        <v>1</v>
      </c>
      <c r="E1055" s="11" t="s">
        <v>196</v>
      </c>
    </row>
    <row r="1056" spans="1:5" ht="15" customHeight="1" hidden="1">
      <c r="A1056" s="73"/>
      <c r="B1056" s="74"/>
      <c r="C1056" s="75"/>
      <c r="D1056" s="76">
        <v>2</v>
      </c>
      <c r="E1056" s="75"/>
    </row>
    <row r="1057" spans="1:5" ht="15" customHeight="1" hidden="1">
      <c r="A1057" s="73"/>
      <c r="B1057" s="74"/>
      <c r="C1057" s="75"/>
      <c r="D1057" s="76">
        <v>3</v>
      </c>
      <c r="E1057" s="75"/>
    </row>
    <row r="1058" spans="1:5" ht="15" customHeight="1" hidden="1">
      <c r="A1058" s="73"/>
      <c r="B1058" s="74"/>
      <c r="C1058" s="75"/>
      <c r="D1058" s="76">
        <v>4</v>
      </c>
      <c r="E1058" s="75"/>
    </row>
    <row r="1059" spans="1:5" ht="15" customHeight="1" hidden="1">
      <c r="A1059" s="73"/>
      <c r="B1059" s="74"/>
      <c r="C1059" s="75"/>
      <c r="D1059" s="76">
        <v>5</v>
      </c>
      <c r="E1059" s="75"/>
    </row>
    <row r="1060" spans="1:5" ht="15" customHeight="1" hidden="1">
      <c r="A1060" s="73"/>
      <c r="B1060" s="74"/>
      <c r="C1060" s="75"/>
      <c r="D1060" s="76">
        <v>6</v>
      </c>
      <c r="E1060" s="75"/>
    </row>
    <row r="1061" spans="1:5" ht="15" customHeight="1" hidden="1">
      <c r="A1061" s="73"/>
      <c r="B1061" s="74"/>
      <c r="C1061" s="75"/>
      <c r="D1061" s="76">
        <v>7</v>
      </c>
      <c r="E1061" s="75"/>
    </row>
    <row r="1062" spans="1:5" ht="15" customHeight="1" hidden="1">
      <c r="A1062" s="73"/>
      <c r="B1062" s="74"/>
      <c r="C1062" s="75"/>
      <c r="D1062" s="76">
        <v>8</v>
      </c>
      <c r="E1062" s="75"/>
    </row>
    <row r="1063" spans="1:5" ht="15" customHeight="1" hidden="1">
      <c r="A1063" s="73"/>
      <c r="B1063" s="74"/>
      <c r="C1063" s="75"/>
      <c r="D1063" s="76">
        <v>9</v>
      </c>
      <c r="E1063" s="75"/>
    </row>
    <row r="1064" spans="1:5" ht="15" customHeight="1" hidden="1">
      <c r="A1064" s="73"/>
      <c r="B1064" s="74"/>
      <c r="C1064" s="75"/>
      <c r="D1064" s="76">
        <v>10</v>
      </c>
      <c r="E1064" s="75"/>
    </row>
    <row r="1065" spans="1:5" ht="15" customHeight="1" hidden="1">
      <c r="A1065" s="73"/>
      <c r="B1065" s="74"/>
      <c r="C1065" s="75"/>
      <c r="D1065" s="76">
        <v>11</v>
      </c>
      <c r="E1065" s="75"/>
    </row>
    <row r="1066" spans="1:5" ht="15" customHeight="1" hidden="1">
      <c r="A1066" s="73"/>
      <c r="B1066" s="74"/>
      <c r="C1066" s="75"/>
      <c r="D1066" s="76">
        <v>12</v>
      </c>
      <c r="E1066" s="75"/>
    </row>
    <row r="1067" spans="1:5" ht="15" customHeight="1" hidden="1">
      <c r="A1067" s="73"/>
      <c r="B1067" s="74"/>
      <c r="C1067" s="75"/>
      <c r="D1067" s="76">
        <v>13</v>
      </c>
      <c r="E1067" s="75"/>
    </row>
    <row r="1068" spans="1:5" ht="15" customHeight="1" hidden="1">
      <c r="A1068" s="73"/>
      <c r="B1068" s="74"/>
      <c r="C1068" s="75"/>
      <c r="D1068" s="76">
        <v>14</v>
      </c>
      <c r="E1068" s="75"/>
    </row>
    <row r="1069" spans="1:5" ht="15" customHeight="1" hidden="1">
      <c r="A1069" s="73"/>
      <c r="B1069" s="74"/>
      <c r="C1069" s="75"/>
      <c r="D1069" s="76">
        <v>15</v>
      </c>
      <c r="E1069" s="75"/>
    </row>
    <row r="1070" spans="1:5" ht="15" customHeight="1" hidden="1">
      <c r="A1070" s="73"/>
      <c r="B1070" s="74"/>
      <c r="C1070" s="75"/>
      <c r="D1070" s="76">
        <v>16</v>
      </c>
      <c r="E1070" s="75"/>
    </row>
    <row r="1071" spans="1:5" ht="15" customHeight="1" hidden="1">
      <c r="A1071" s="73"/>
      <c r="B1071" s="74"/>
      <c r="C1071" s="75"/>
      <c r="D1071" s="76">
        <v>17</v>
      </c>
      <c r="E1071" s="75"/>
    </row>
    <row r="1072" spans="1:5" ht="15" customHeight="1" hidden="1">
      <c r="A1072" s="73"/>
      <c r="B1072" s="74"/>
      <c r="C1072" s="75"/>
      <c r="D1072" s="76">
        <v>18</v>
      </c>
      <c r="E1072" s="75"/>
    </row>
    <row r="1073" spans="1:5" ht="15" customHeight="1" hidden="1">
      <c r="A1073" s="73"/>
      <c r="B1073" s="74"/>
      <c r="C1073" s="75"/>
      <c r="D1073" s="76">
        <v>19</v>
      </c>
      <c r="E1073" s="75"/>
    </row>
    <row r="1074" spans="1:5" ht="15" customHeight="1" hidden="1">
      <c r="A1074" s="73"/>
      <c r="B1074" s="74"/>
      <c r="C1074" s="75"/>
      <c r="D1074" s="76">
        <v>20</v>
      </c>
      <c r="E1074" s="75"/>
    </row>
    <row r="1075" spans="1:5" ht="15" customHeight="1" hidden="1">
      <c r="A1075" s="73"/>
      <c r="B1075" s="74"/>
      <c r="C1075" s="75"/>
      <c r="D1075" s="76">
        <v>21</v>
      </c>
      <c r="E1075" s="75"/>
    </row>
    <row r="1076" spans="1:5" ht="15" customHeight="1" hidden="1">
      <c r="A1076" s="73"/>
      <c r="B1076" s="74"/>
      <c r="C1076" s="75"/>
      <c r="D1076" s="76">
        <v>22</v>
      </c>
      <c r="E1076" s="75"/>
    </row>
    <row r="1077" spans="1:5" ht="15" customHeight="1" hidden="1">
      <c r="A1077" s="73"/>
      <c r="B1077" s="74"/>
      <c r="C1077" s="75"/>
      <c r="D1077" s="76">
        <v>23</v>
      </c>
      <c r="E1077" s="75"/>
    </row>
    <row r="1078" spans="1:5" ht="15" customHeight="1" hidden="1">
      <c r="A1078" s="73"/>
      <c r="B1078" s="74"/>
      <c r="C1078" s="75"/>
      <c r="D1078" s="76">
        <v>24</v>
      </c>
      <c r="E1078" s="75"/>
    </row>
    <row r="1079" spans="1:5" ht="15" customHeight="1" hidden="1">
      <c r="A1079" s="73"/>
      <c r="B1079" s="74"/>
      <c r="C1079" s="75"/>
      <c r="D1079" s="76">
        <v>25</v>
      </c>
      <c r="E1079" s="75"/>
    </row>
    <row r="1080" spans="1:5" ht="15" customHeight="1" hidden="1">
      <c r="A1080" s="73"/>
      <c r="B1080" s="74"/>
      <c r="C1080" s="75"/>
      <c r="D1080" s="76">
        <v>26</v>
      </c>
      <c r="E1080" s="75"/>
    </row>
    <row r="1081" spans="1:5" ht="15" customHeight="1" hidden="1">
      <c r="A1081" s="73"/>
      <c r="B1081" s="74"/>
      <c r="C1081" s="75"/>
      <c r="D1081" s="76">
        <v>27</v>
      </c>
      <c r="E1081" s="75"/>
    </row>
    <row r="1082" spans="1:5" ht="15" customHeight="1" hidden="1">
      <c r="A1082" s="73"/>
      <c r="B1082" s="74"/>
      <c r="C1082" s="75"/>
      <c r="D1082" s="76">
        <v>28</v>
      </c>
      <c r="E1082" s="75"/>
    </row>
    <row r="1083" spans="1:5" ht="15" customHeight="1" hidden="1">
      <c r="A1083" s="73"/>
      <c r="B1083" s="74"/>
      <c r="C1083" s="75"/>
      <c r="D1083" s="76">
        <v>29</v>
      </c>
      <c r="E1083" s="75"/>
    </row>
    <row r="1084" spans="1:5" ht="15" customHeight="1" hidden="1">
      <c r="A1084" s="73"/>
      <c r="B1084" s="74"/>
      <c r="C1084" s="75"/>
      <c r="D1084" s="76">
        <v>30</v>
      </c>
      <c r="E1084" s="75"/>
    </row>
    <row r="1085" spans="1:5" ht="15" customHeight="1" hidden="1">
      <c r="A1085" s="73"/>
      <c r="B1085" s="74"/>
      <c r="C1085" s="75"/>
      <c r="D1085" s="76">
        <v>31</v>
      </c>
      <c r="E1085" s="75"/>
    </row>
    <row r="1086" spans="1:5" ht="15" customHeight="1" hidden="1">
      <c r="A1086" s="73"/>
      <c r="B1086" s="74"/>
      <c r="C1086" s="75"/>
      <c r="D1086" s="76">
        <v>32</v>
      </c>
      <c r="E1086" s="75"/>
    </row>
    <row r="1087" spans="1:5" ht="15" customHeight="1" hidden="1">
      <c r="A1087" s="73"/>
      <c r="B1087" s="74"/>
      <c r="C1087" s="75"/>
      <c r="D1087" s="76">
        <v>33</v>
      </c>
      <c r="E1087" s="75"/>
    </row>
    <row r="1088" spans="1:5" ht="15" customHeight="1" hidden="1">
      <c r="A1088" s="73"/>
      <c r="B1088" s="74"/>
      <c r="C1088" s="75"/>
      <c r="D1088" s="76">
        <v>34</v>
      </c>
      <c r="E1088" s="75"/>
    </row>
    <row r="1089" spans="1:5" ht="15" customHeight="1" hidden="1">
      <c r="A1089" s="73"/>
      <c r="B1089" s="74"/>
      <c r="C1089" s="75"/>
      <c r="D1089" s="76">
        <v>35</v>
      </c>
      <c r="E1089" s="75"/>
    </row>
    <row r="1090" spans="1:5" ht="15" customHeight="1" hidden="1">
      <c r="A1090" s="73"/>
      <c r="B1090" s="74"/>
      <c r="C1090" s="75"/>
      <c r="D1090" s="76">
        <v>36</v>
      </c>
      <c r="E1090" s="75"/>
    </row>
    <row r="1091" spans="1:5" ht="15" customHeight="1" hidden="1">
      <c r="A1091" s="73"/>
      <c r="B1091" s="74"/>
      <c r="C1091" s="75"/>
      <c r="D1091" s="76">
        <v>37</v>
      </c>
      <c r="E1091" s="75"/>
    </row>
    <row r="1092" spans="1:5" ht="15" customHeight="1" hidden="1">
      <c r="A1092" s="73"/>
      <c r="B1092" s="74"/>
      <c r="C1092" s="75"/>
      <c r="D1092" s="76">
        <v>38</v>
      </c>
      <c r="E1092" s="75"/>
    </row>
    <row r="1093" spans="1:5" ht="15" customHeight="1" hidden="1">
      <c r="A1093" s="73"/>
      <c r="B1093" s="74"/>
      <c r="C1093" s="75"/>
      <c r="D1093" s="76">
        <v>39</v>
      </c>
      <c r="E1093" s="75"/>
    </row>
    <row r="1094" spans="1:5" ht="15" customHeight="1" hidden="1">
      <c r="A1094" s="73"/>
      <c r="B1094" s="74"/>
      <c r="C1094" s="75"/>
      <c r="D1094" s="76">
        <v>40</v>
      </c>
      <c r="E1094" s="75"/>
    </row>
    <row r="1095" spans="1:5" ht="15" customHeight="1" hidden="1">
      <c r="A1095" s="73"/>
      <c r="B1095" s="74"/>
      <c r="C1095" s="75"/>
      <c r="D1095" s="76">
        <v>41</v>
      </c>
      <c r="E1095" s="75"/>
    </row>
    <row r="1096" spans="1:5" ht="15" customHeight="1" hidden="1">
      <c r="A1096" s="73"/>
      <c r="B1096" s="74"/>
      <c r="C1096" s="75"/>
      <c r="D1096" s="76">
        <v>42</v>
      </c>
      <c r="E1096" s="75"/>
    </row>
    <row r="1097" spans="1:5" ht="15" customHeight="1" hidden="1">
      <c r="A1097" s="73"/>
      <c r="B1097" s="74"/>
      <c r="C1097" s="75"/>
      <c r="D1097" s="76">
        <v>43</v>
      </c>
      <c r="E1097" s="75"/>
    </row>
    <row r="1098" spans="1:5" ht="15" customHeight="1" hidden="1">
      <c r="A1098" s="73"/>
      <c r="B1098" s="74"/>
      <c r="C1098" s="75"/>
      <c r="D1098" s="76">
        <v>44</v>
      </c>
      <c r="E1098" s="75"/>
    </row>
    <row r="1099" spans="1:5" ht="15" customHeight="1" hidden="1">
      <c r="A1099" s="73"/>
      <c r="B1099" s="74"/>
      <c r="C1099" s="75"/>
      <c r="D1099" s="76">
        <v>45</v>
      </c>
      <c r="E1099" s="75"/>
    </row>
    <row r="1100" spans="1:5" ht="15" customHeight="1" hidden="1">
      <c r="A1100" s="73"/>
      <c r="B1100" s="74"/>
      <c r="C1100" s="75"/>
      <c r="D1100" s="76">
        <v>46</v>
      </c>
      <c r="E1100" s="75"/>
    </row>
    <row r="1101" spans="1:5" ht="15" customHeight="1" hidden="1">
      <c r="A1101" s="73"/>
      <c r="B1101" s="74"/>
      <c r="C1101" s="75"/>
      <c r="D1101" s="76">
        <v>47</v>
      </c>
      <c r="E1101" s="75"/>
    </row>
    <row r="1102" spans="1:5" ht="15" customHeight="1" hidden="1">
      <c r="A1102" s="73"/>
      <c r="B1102" s="74"/>
      <c r="C1102" s="75"/>
      <c r="D1102" s="76">
        <v>48</v>
      </c>
      <c r="E1102" s="75"/>
    </row>
    <row r="1103" spans="1:5" ht="15" customHeight="1" hidden="1">
      <c r="A1103" s="73"/>
      <c r="B1103" s="74"/>
      <c r="C1103" s="75"/>
      <c r="D1103" s="76">
        <v>49</v>
      </c>
      <c r="E1103" s="75"/>
    </row>
    <row r="1104" spans="1:5" ht="15" customHeight="1" hidden="1">
      <c r="A1104" s="73"/>
      <c r="B1104" s="74"/>
      <c r="C1104" s="75"/>
      <c r="D1104" s="76">
        <v>50</v>
      </c>
      <c r="E1104" s="75"/>
    </row>
    <row r="1105" spans="1:5" ht="15" customHeight="1" hidden="1">
      <c r="A1105" s="73"/>
      <c r="B1105" s="74"/>
      <c r="C1105" s="75"/>
      <c r="D1105" s="76">
        <v>51</v>
      </c>
      <c r="E1105" s="75"/>
    </row>
    <row r="1106" spans="1:5" ht="15" customHeight="1" hidden="1">
      <c r="A1106" s="73"/>
      <c r="B1106" s="74"/>
      <c r="C1106" s="75"/>
      <c r="D1106" s="76">
        <v>52</v>
      </c>
      <c r="E1106" s="75"/>
    </row>
    <row r="1107" spans="1:5" ht="15" customHeight="1" hidden="1">
      <c r="A1107" s="73"/>
      <c r="B1107" s="74"/>
      <c r="C1107" s="75"/>
      <c r="D1107" s="76">
        <v>53</v>
      </c>
      <c r="E1107" s="75"/>
    </row>
    <row r="1108" spans="1:5" ht="15" customHeight="1" hidden="1">
      <c r="A1108" s="73"/>
      <c r="B1108" s="74"/>
      <c r="C1108" s="75"/>
      <c r="D1108" s="76">
        <v>54</v>
      </c>
      <c r="E1108" s="75"/>
    </row>
    <row r="1109" spans="1:5" ht="15" customHeight="1" hidden="1">
      <c r="A1109" s="73"/>
      <c r="B1109" s="74"/>
      <c r="C1109" s="75"/>
      <c r="D1109" s="76">
        <v>55</v>
      </c>
      <c r="E1109" s="75"/>
    </row>
    <row r="1110" spans="1:5" ht="15" customHeight="1" hidden="1">
      <c r="A1110" s="73"/>
      <c r="B1110" s="74"/>
      <c r="C1110" s="75"/>
      <c r="D1110" s="76">
        <v>56</v>
      </c>
      <c r="E1110" s="75"/>
    </row>
    <row r="1111" spans="1:5" ht="15" customHeight="1" hidden="1">
      <c r="A1111" s="73"/>
      <c r="B1111" s="74"/>
      <c r="C1111" s="75"/>
      <c r="D1111" s="76">
        <v>57</v>
      </c>
      <c r="E1111" s="75"/>
    </row>
    <row r="1112" spans="1:5" ht="15" customHeight="1" hidden="1">
      <c r="A1112" s="73"/>
      <c r="B1112" s="74"/>
      <c r="C1112" s="75"/>
      <c r="D1112" s="76">
        <v>58</v>
      </c>
      <c r="E1112" s="75"/>
    </row>
    <row r="1113" spans="1:5" ht="15" customHeight="1" hidden="1">
      <c r="A1113" s="73"/>
      <c r="B1113" s="74"/>
      <c r="C1113" s="75"/>
      <c r="D1113" s="76">
        <v>59</v>
      </c>
      <c r="E1113" s="75"/>
    </row>
    <row r="1114" spans="1:5" ht="15" customHeight="1" hidden="1">
      <c r="A1114" s="73"/>
      <c r="B1114" s="74"/>
      <c r="C1114" s="75"/>
      <c r="D1114" s="76">
        <v>60</v>
      </c>
      <c r="E1114" s="75"/>
    </row>
    <row r="1115" spans="1:5" ht="15" customHeight="1" hidden="1">
      <c r="A1115" s="73"/>
      <c r="B1115" s="74"/>
      <c r="C1115" s="75"/>
      <c r="D1115" s="76">
        <v>61</v>
      </c>
      <c r="E1115" s="75"/>
    </row>
    <row r="1116" spans="1:5" ht="15" customHeight="1" hidden="1">
      <c r="A1116" s="73"/>
      <c r="B1116" s="74"/>
      <c r="C1116" s="75"/>
      <c r="D1116" s="76">
        <v>62</v>
      </c>
      <c r="E1116" s="75"/>
    </row>
    <row r="1117" spans="1:5" ht="15" customHeight="1" hidden="1">
      <c r="A1117" s="73"/>
      <c r="B1117" s="74"/>
      <c r="C1117" s="75"/>
      <c r="D1117" s="76">
        <v>63</v>
      </c>
      <c r="E1117" s="75"/>
    </row>
    <row r="1118" spans="1:5" ht="15" customHeight="1" hidden="1">
      <c r="A1118" s="73"/>
      <c r="B1118" s="74"/>
      <c r="C1118" s="75"/>
      <c r="D1118" s="76">
        <v>64</v>
      </c>
      <c r="E1118" s="75"/>
    </row>
    <row r="1119" spans="1:5" ht="15" customHeight="1" hidden="1">
      <c r="A1119" s="73"/>
      <c r="B1119" s="74"/>
      <c r="C1119" s="75"/>
      <c r="D1119" s="76">
        <v>65</v>
      </c>
      <c r="E1119" s="75"/>
    </row>
    <row r="1120" spans="1:5" ht="15" customHeight="1" hidden="1">
      <c r="A1120" s="73"/>
      <c r="B1120" s="74"/>
      <c r="C1120" s="75"/>
      <c r="D1120" s="76">
        <v>66</v>
      </c>
      <c r="E1120" s="75"/>
    </row>
    <row r="1121" spans="1:5" ht="15" customHeight="1" hidden="1">
      <c r="A1121" s="73"/>
      <c r="B1121" s="74"/>
      <c r="C1121" s="75"/>
      <c r="D1121" s="76">
        <v>67</v>
      </c>
      <c r="E1121" s="75"/>
    </row>
    <row r="1122" spans="1:5" ht="15" customHeight="1" hidden="1">
      <c r="A1122" s="73"/>
      <c r="B1122" s="74"/>
      <c r="C1122" s="75"/>
      <c r="D1122" s="76">
        <v>68</v>
      </c>
      <c r="E1122" s="75"/>
    </row>
    <row r="1123" spans="1:5" ht="15" customHeight="1" hidden="1">
      <c r="A1123" s="73"/>
      <c r="B1123" s="74"/>
      <c r="C1123" s="75"/>
      <c r="D1123" s="76">
        <v>69</v>
      </c>
      <c r="E1123" s="75"/>
    </row>
    <row r="1124" spans="1:5" ht="15" customHeight="1" hidden="1">
      <c r="A1124" s="73"/>
      <c r="B1124" s="74"/>
      <c r="C1124" s="75"/>
      <c r="D1124" s="76">
        <v>70</v>
      </c>
      <c r="E1124" s="75"/>
    </row>
    <row r="1125" spans="1:5" ht="15" customHeight="1" hidden="1">
      <c r="A1125" s="73"/>
      <c r="B1125" s="74"/>
      <c r="C1125" s="75"/>
      <c r="D1125" s="76">
        <v>71</v>
      </c>
      <c r="E1125" s="75"/>
    </row>
    <row r="1126" spans="1:5" ht="15" customHeight="1" hidden="1">
      <c r="A1126" s="73"/>
      <c r="B1126" s="74"/>
      <c r="C1126" s="75"/>
      <c r="D1126" s="76">
        <v>72</v>
      </c>
      <c r="E1126" s="75"/>
    </row>
    <row r="1127" spans="1:5" ht="15" customHeight="1" hidden="1">
      <c r="A1127" s="73"/>
      <c r="B1127" s="74"/>
      <c r="C1127" s="75"/>
      <c r="D1127" s="76">
        <v>73</v>
      </c>
      <c r="E1127" s="75"/>
    </row>
    <row r="1128" spans="1:5" ht="15" customHeight="1" hidden="1">
      <c r="A1128" s="73"/>
      <c r="B1128" s="74"/>
      <c r="C1128" s="75"/>
      <c r="D1128" s="76">
        <v>74</v>
      </c>
      <c r="E1128" s="75"/>
    </row>
    <row r="1129" spans="1:5" ht="15" customHeight="1" hidden="1">
      <c r="A1129" s="73"/>
      <c r="B1129" s="74"/>
      <c r="C1129" s="75"/>
      <c r="D1129" s="76">
        <v>75</v>
      </c>
      <c r="E1129" s="75"/>
    </row>
    <row r="1130" spans="1:5" ht="15" customHeight="1" hidden="1">
      <c r="A1130" s="73"/>
      <c r="B1130" s="74"/>
      <c r="C1130" s="75"/>
      <c r="D1130" s="76">
        <v>76</v>
      </c>
      <c r="E1130" s="75"/>
    </row>
    <row r="1131" spans="1:5" ht="15" customHeight="1" hidden="1">
      <c r="A1131" s="73"/>
      <c r="B1131" s="74"/>
      <c r="C1131" s="75"/>
      <c r="D1131" s="76">
        <v>77</v>
      </c>
      <c r="E1131" s="75"/>
    </row>
    <row r="1132" spans="1:5" ht="15" customHeight="1" hidden="1">
      <c r="A1132" s="73"/>
      <c r="B1132" s="74"/>
      <c r="C1132" s="75"/>
      <c r="D1132" s="76">
        <v>78</v>
      </c>
      <c r="E1132" s="75"/>
    </row>
    <row r="1133" spans="1:5" ht="15" customHeight="1" hidden="1">
      <c r="A1133" s="73"/>
      <c r="B1133" s="74"/>
      <c r="C1133" s="75"/>
      <c r="D1133" s="76">
        <v>79</v>
      </c>
      <c r="E1133" s="75"/>
    </row>
    <row r="1134" spans="1:5" ht="15" customHeight="1" hidden="1">
      <c r="A1134" s="73"/>
      <c r="B1134" s="74"/>
      <c r="C1134" s="75"/>
      <c r="D1134" s="76">
        <v>80</v>
      </c>
      <c r="E1134" s="75"/>
    </row>
    <row r="1135" spans="1:5" ht="15" customHeight="1" hidden="1">
      <c r="A1135" s="73"/>
      <c r="B1135" s="74"/>
      <c r="C1135" s="75"/>
      <c r="D1135" s="76">
        <v>81</v>
      </c>
      <c r="E1135" s="75"/>
    </row>
    <row r="1136" spans="1:5" ht="27" customHeight="1">
      <c r="A1136" s="313" t="s">
        <v>197</v>
      </c>
      <c r="B1136" s="313"/>
      <c r="C1136" s="71"/>
      <c r="D1136" s="72">
        <v>1</v>
      </c>
      <c r="E1136" s="11" t="s">
        <v>198</v>
      </c>
    </row>
    <row r="1137" spans="1:5" ht="15" customHeight="1" hidden="1">
      <c r="A1137" s="73"/>
      <c r="B1137" s="74"/>
      <c r="C1137" s="75"/>
      <c r="D1137" s="76">
        <v>2</v>
      </c>
      <c r="E1137" s="75"/>
    </row>
    <row r="1138" spans="1:5" ht="15" customHeight="1" hidden="1">
      <c r="A1138" s="73"/>
      <c r="B1138" s="74"/>
      <c r="C1138" s="75"/>
      <c r="D1138" s="76">
        <v>3</v>
      </c>
      <c r="E1138" s="75"/>
    </row>
    <row r="1139" spans="1:5" ht="15" customHeight="1" hidden="1">
      <c r="A1139" s="73"/>
      <c r="B1139" s="74"/>
      <c r="C1139" s="75"/>
      <c r="D1139" s="76">
        <v>4</v>
      </c>
      <c r="E1139" s="75"/>
    </row>
    <row r="1140" spans="1:5" ht="15" customHeight="1" hidden="1">
      <c r="A1140" s="73"/>
      <c r="B1140" s="74"/>
      <c r="C1140" s="75"/>
      <c r="D1140" s="76">
        <v>5</v>
      </c>
      <c r="E1140" s="75"/>
    </row>
    <row r="1141" spans="1:5" ht="15" customHeight="1" hidden="1">
      <c r="A1141" s="73"/>
      <c r="B1141" s="74"/>
      <c r="C1141" s="75"/>
      <c r="D1141" s="76">
        <v>6</v>
      </c>
      <c r="E1141" s="75"/>
    </row>
    <row r="1142" spans="1:5" ht="15" customHeight="1" hidden="1">
      <c r="A1142" s="73"/>
      <c r="B1142" s="74"/>
      <c r="C1142" s="75"/>
      <c r="D1142" s="76">
        <v>7</v>
      </c>
      <c r="E1142" s="75"/>
    </row>
    <row r="1143" spans="1:5" ht="15" customHeight="1" hidden="1">
      <c r="A1143" s="73"/>
      <c r="B1143" s="74"/>
      <c r="C1143" s="75"/>
      <c r="D1143" s="76">
        <v>8</v>
      </c>
      <c r="E1143" s="75"/>
    </row>
    <row r="1144" spans="1:5" ht="15" customHeight="1" hidden="1">
      <c r="A1144" s="73"/>
      <c r="B1144" s="74"/>
      <c r="C1144" s="75"/>
      <c r="D1144" s="76">
        <v>9</v>
      </c>
      <c r="E1144" s="75"/>
    </row>
    <row r="1145" spans="1:5" ht="15" customHeight="1" hidden="1">
      <c r="A1145" s="73"/>
      <c r="B1145" s="74"/>
      <c r="C1145" s="75"/>
      <c r="D1145" s="76">
        <v>10</v>
      </c>
      <c r="E1145" s="75"/>
    </row>
    <row r="1146" spans="1:5" ht="15" customHeight="1" hidden="1">
      <c r="A1146" s="73"/>
      <c r="B1146" s="74"/>
      <c r="C1146" s="75"/>
      <c r="D1146" s="76">
        <v>11</v>
      </c>
      <c r="E1146" s="75"/>
    </row>
    <row r="1147" spans="1:5" ht="15" customHeight="1" hidden="1">
      <c r="A1147" s="73"/>
      <c r="B1147" s="74"/>
      <c r="C1147" s="75"/>
      <c r="D1147" s="76">
        <v>12</v>
      </c>
      <c r="E1147" s="75"/>
    </row>
    <row r="1148" spans="1:5" ht="15" customHeight="1" hidden="1">
      <c r="A1148" s="73"/>
      <c r="B1148" s="74"/>
      <c r="C1148" s="75"/>
      <c r="D1148" s="76">
        <v>13</v>
      </c>
      <c r="E1148" s="75"/>
    </row>
    <row r="1149" spans="1:5" ht="15" customHeight="1" hidden="1">
      <c r="A1149" s="73"/>
      <c r="B1149" s="74"/>
      <c r="C1149" s="75"/>
      <c r="D1149" s="76">
        <v>14</v>
      </c>
      <c r="E1149" s="75"/>
    </row>
    <row r="1150" spans="1:5" ht="15" customHeight="1" hidden="1">
      <c r="A1150" s="73"/>
      <c r="B1150" s="74"/>
      <c r="C1150" s="75"/>
      <c r="D1150" s="76">
        <v>15</v>
      </c>
      <c r="E1150" s="75"/>
    </row>
    <row r="1151" spans="1:5" ht="15" customHeight="1" hidden="1">
      <c r="A1151" s="73"/>
      <c r="B1151" s="74"/>
      <c r="C1151" s="75"/>
      <c r="D1151" s="76">
        <v>16</v>
      </c>
      <c r="E1151" s="75"/>
    </row>
    <row r="1152" spans="1:5" ht="15" customHeight="1" hidden="1">
      <c r="A1152" s="73"/>
      <c r="B1152" s="74"/>
      <c r="C1152" s="75"/>
      <c r="D1152" s="76">
        <v>17</v>
      </c>
      <c r="E1152" s="75"/>
    </row>
    <row r="1153" spans="1:5" ht="15" customHeight="1" hidden="1">
      <c r="A1153" s="73"/>
      <c r="B1153" s="74"/>
      <c r="C1153" s="75"/>
      <c r="D1153" s="76">
        <v>18</v>
      </c>
      <c r="E1153" s="75"/>
    </row>
    <row r="1154" spans="1:5" ht="15" customHeight="1" hidden="1">
      <c r="A1154" s="73"/>
      <c r="B1154" s="74"/>
      <c r="C1154" s="75"/>
      <c r="D1154" s="76">
        <v>19</v>
      </c>
      <c r="E1154" s="75"/>
    </row>
    <row r="1155" spans="1:5" ht="15" customHeight="1" hidden="1">
      <c r="A1155" s="73"/>
      <c r="B1155" s="74"/>
      <c r="C1155" s="75"/>
      <c r="D1155" s="76">
        <v>20</v>
      </c>
      <c r="E1155" s="75"/>
    </row>
    <row r="1156" spans="1:5" ht="15" customHeight="1" hidden="1">
      <c r="A1156" s="73"/>
      <c r="B1156" s="74"/>
      <c r="C1156" s="75"/>
      <c r="D1156" s="76">
        <v>21</v>
      </c>
      <c r="E1156" s="75"/>
    </row>
    <row r="1157" spans="1:5" ht="15" customHeight="1" hidden="1">
      <c r="A1157" s="73"/>
      <c r="B1157" s="74"/>
      <c r="C1157" s="75"/>
      <c r="D1157" s="76">
        <v>22</v>
      </c>
      <c r="E1157" s="75"/>
    </row>
    <row r="1158" spans="1:5" ht="15" customHeight="1" hidden="1">
      <c r="A1158" s="73"/>
      <c r="B1158" s="74"/>
      <c r="C1158" s="75"/>
      <c r="D1158" s="76">
        <v>23</v>
      </c>
      <c r="E1158" s="75"/>
    </row>
    <row r="1159" spans="1:5" ht="15" customHeight="1" hidden="1">
      <c r="A1159" s="73"/>
      <c r="B1159" s="74"/>
      <c r="C1159" s="75"/>
      <c r="D1159" s="76">
        <v>24</v>
      </c>
      <c r="E1159" s="75"/>
    </row>
    <row r="1160" spans="1:5" ht="15" customHeight="1" hidden="1">
      <c r="A1160" s="73"/>
      <c r="B1160" s="74"/>
      <c r="C1160" s="75"/>
      <c r="D1160" s="76">
        <v>25</v>
      </c>
      <c r="E1160" s="75"/>
    </row>
    <row r="1161" spans="1:5" ht="15" customHeight="1" hidden="1">
      <c r="A1161" s="73"/>
      <c r="B1161" s="74"/>
      <c r="C1161" s="75"/>
      <c r="D1161" s="76">
        <v>26</v>
      </c>
      <c r="E1161" s="75"/>
    </row>
    <row r="1162" spans="1:5" ht="15" customHeight="1" hidden="1">
      <c r="A1162" s="73"/>
      <c r="B1162" s="74"/>
      <c r="C1162" s="75"/>
      <c r="D1162" s="76">
        <v>27</v>
      </c>
      <c r="E1162" s="75"/>
    </row>
    <row r="1163" spans="1:5" ht="15" customHeight="1" hidden="1">
      <c r="A1163" s="73"/>
      <c r="B1163" s="74"/>
      <c r="C1163" s="75"/>
      <c r="D1163" s="76">
        <v>28</v>
      </c>
      <c r="E1163" s="75"/>
    </row>
    <row r="1164" spans="1:5" ht="15" customHeight="1" hidden="1">
      <c r="A1164" s="73"/>
      <c r="B1164" s="74"/>
      <c r="C1164" s="75"/>
      <c r="D1164" s="76">
        <v>29</v>
      </c>
      <c r="E1164" s="75"/>
    </row>
    <row r="1165" spans="1:5" ht="15" customHeight="1" hidden="1">
      <c r="A1165" s="73"/>
      <c r="B1165" s="74"/>
      <c r="C1165" s="75"/>
      <c r="D1165" s="76">
        <v>30</v>
      </c>
      <c r="E1165" s="75"/>
    </row>
    <row r="1166" spans="1:5" ht="15" customHeight="1" hidden="1">
      <c r="A1166" s="73"/>
      <c r="B1166" s="74"/>
      <c r="C1166" s="75"/>
      <c r="D1166" s="76">
        <v>31</v>
      </c>
      <c r="E1166" s="75"/>
    </row>
    <row r="1167" spans="1:5" ht="15" customHeight="1" hidden="1">
      <c r="A1167" s="73"/>
      <c r="B1167" s="74"/>
      <c r="C1167" s="75"/>
      <c r="D1167" s="76">
        <v>32</v>
      </c>
      <c r="E1167" s="75"/>
    </row>
    <row r="1168" spans="1:5" ht="15" customHeight="1" hidden="1">
      <c r="A1168" s="73"/>
      <c r="B1168" s="74"/>
      <c r="C1168" s="75"/>
      <c r="D1168" s="76">
        <v>33</v>
      </c>
      <c r="E1168" s="75"/>
    </row>
    <row r="1169" spans="1:5" ht="15" customHeight="1" hidden="1">
      <c r="A1169" s="73"/>
      <c r="B1169" s="74"/>
      <c r="C1169" s="75"/>
      <c r="D1169" s="76">
        <v>34</v>
      </c>
      <c r="E1169" s="75"/>
    </row>
    <row r="1170" spans="1:5" ht="15" customHeight="1" hidden="1">
      <c r="A1170" s="73"/>
      <c r="B1170" s="74"/>
      <c r="C1170" s="75"/>
      <c r="D1170" s="76">
        <v>35</v>
      </c>
      <c r="E1170" s="75"/>
    </row>
    <row r="1171" spans="1:5" ht="15" customHeight="1" hidden="1">
      <c r="A1171" s="73"/>
      <c r="B1171" s="74"/>
      <c r="C1171" s="75"/>
      <c r="D1171" s="76">
        <v>36</v>
      </c>
      <c r="E1171" s="75"/>
    </row>
    <row r="1172" spans="1:5" ht="15" customHeight="1" hidden="1">
      <c r="A1172" s="73"/>
      <c r="B1172" s="74"/>
      <c r="C1172" s="75"/>
      <c r="D1172" s="76">
        <v>37</v>
      </c>
      <c r="E1172" s="75"/>
    </row>
    <row r="1173" spans="1:5" ht="15" customHeight="1" hidden="1">
      <c r="A1173" s="73"/>
      <c r="B1173" s="74"/>
      <c r="C1173" s="75"/>
      <c r="D1173" s="76">
        <v>38</v>
      </c>
      <c r="E1173" s="75"/>
    </row>
    <row r="1174" spans="1:5" ht="15" customHeight="1" hidden="1">
      <c r="A1174" s="73"/>
      <c r="B1174" s="74"/>
      <c r="C1174" s="75"/>
      <c r="D1174" s="76">
        <v>39</v>
      </c>
      <c r="E1174" s="75"/>
    </row>
    <row r="1175" spans="1:5" ht="15" customHeight="1" hidden="1">
      <c r="A1175" s="73"/>
      <c r="B1175" s="74"/>
      <c r="C1175" s="75"/>
      <c r="D1175" s="76">
        <v>40</v>
      </c>
      <c r="E1175" s="75"/>
    </row>
    <row r="1176" spans="1:5" ht="15" customHeight="1" hidden="1">
      <c r="A1176" s="73"/>
      <c r="B1176" s="74"/>
      <c r="C1176" s="75"/>
      <c r="D1176" s="76">
        <v>41</v>
      </c>
      <c r="E1176" s="75"/>
    </row>
    <row r="1177" spans="1:5" ht="15" customHeight="1" hidden="1">
      <c r="A1177" s="73"/>
      <c r="B1177" s="74"/>
      <c r="C1177" s="75"/>
      <c r="D1177" s="76">
        <v>42</v>
      </c>
      <c r="E1177" s="75"/>
    </row>
    <row r="1178" spans="1:5" ht="15" customHeight="1" hidden="1">
      <c r="A1178" s="73"/>
      <c r="B1178" s="74"/>
      <c r="C1178" s="75"/>
      <c r="D1178" s="76">
        <v>43</v>
      </c>
      <c r="E1178" s="75"/>
    </row>
    <row r="1179" spans="1:5" ht="15" customHeight="1" hidden="1">
      <c r="A1179" s="73"/>
      <c r="B1179" s="74"/>
      <c r="C1179" s="75"/>
      <c r="D1179" s="76">
        <v>44</v>
      </c>
      <c r="E1179" s="75"/>
    </row>
    <row r="1180" spans="1:5" ht="15" customHeight="1" hidden="1">
      <c r="A1180" s="73"/>
      <c r="B1180" s="74"/>
      <c r="C1180" s="75"/>
      <c r="D1180" s="76">
        <v>45</v>
      </c>
      <c r="E1180" s="75"/>
    </row>
    <row r="1181" spans="1:5" ht="15" customHeight="1" hidden="1">
      <c r="A1181" s="73"/>
      <c r="B1181" s="74"/>
      <c r="C1181" s="75"/>
      <c r="D1181" s="76">
        <v>46</v>
      </c>
      <c r="E1181" s="75"/>
    </row>
    <row r="1182" spans="1:5" ht="15" customHeight="1" hidden="1">
      <c r="A1182" s="73"/>
      <c r="B1182" s="74"/>
      <c r="C1182" s="75"/>
      <c r="D1182" s="76">
        <v>47</v>
      </c>
      <c r="E1182" s="75"/>
    </row>
    <row r="1183" spans="1:5" ht="15" customHeight="1" hidden="1">
      <c r="A1183" s="73"/>
      <c r="B1183" s="74"/>
      <c r="C1183" s="75"/>
      <c r="D1183" s="76">
        <v>48</v>
      </c>
      <c r="E1183" s="75"/>
    </row>
    <row r="1184" spans="1:5" ht="15" customHeight="1" hidden="1">
      <c r="A1184" s="73"/>
      <c r="B1184" s="74"/>
      <c r="C1184" s="75"/>
      <c r="D1184" s="76">
        <v>49</v>
      </c>
      <c r="E1184" s="75"/>
    </row>
    <row r="1185" spans="1:5" ht="15" customHeight="1" hidden="1">
      <c r="A1185" s="73"/>
      <c r="B1185" s="74"/>
      <c r="C1185" s="75"/>
      <c r="D1185" s="76">
        <v>50</v>
      </c>
      <c r="E1185" s="75"/>
    </row>
    <row r="1186" spans="1:5" ht="15" customHeight="1" hidden="1">
      <c r="A1186" s="73"/>
      <c r="B1186" s="74"/>
      <c r="C1186" s="75"/>
      <c r="D1186" s="76">
        <v>51</v>
      </c>
      <c r="E1186" s="75"/>
    </row>
    <row r="1187" spans="1:5" ht="15" customHeight="1" hidden="1">
      <c r="A1187" s="73"/>
      <c r="B1187" s="74"/>
      <c r="C1187" s="75"/>
      <c r="D1187" s="76">
        <v>52</v>
      </c>
      <c r="E1187" s="75"/>
    </row>
    <row r="1188" spans="1:5" ht="15" customHeight="1" hidden="1">
      <c r="A1188" s="73"/>
      <c r="B1188" s="74"/>
      <c r="C1188" s="75"/>
      <c r="D1188" s="76">
        <v>53</v>
      </c>
      <c r="E1188" s="75"/>
    </row>
    <row r="1189" spans="1:5" ht="15" customHeight="1" hidden="1">
      <c r="A1189" s="73"/>
      <c r="B1189" s="74"/>
      <c r="C1189" s="75"/>
      <c r="D1189" s="76">
        <v>54</v>
      </c>
      <c r="E1189" s="75"/>
    </row>
    <row r="1190" spans="1:5" ht="15" customHeight="1" hidden="1">
      <c r="A1190" s="73"/>
      <c r="B1190" s="74"/>
      <c r="C1190" s="75"/>
      <c r="D1190" s="76">
        <v>55</v>
      </c>
      <c r="E1190" s="75"/>
    </row>
    <row r="1191" spans="1:5" ht="15" customHeight="1" hidden="1">
      <c r="A1191" s="73"/>
      <c r="B1191" s="74"/>
      <c r="C1191" s="75"/>
      <c r="D1191" s="76">
        <v>56</v>
      </c>
      <c r="E1191" s="75"/>
    </row>
    <row r="1192" spans="1:5" ht="15" customHeight="1" hidden="1">
      <c r="A1192" s="73"/>
      <c r="B1192" s="74"/>
      <c r="C1192" s="75"/>
      <c r="D1192" s="76">
        <v>57</v>
      </c>
      <c r="E1192" s="75"/>
    </row>
    <row r="1193" spans="1:5" ht="15" customHeight="1" hidden="1">
      <c r="A1193" s="73"/>
      <c r="B1193" s="74"/>
      <c r="C1193" s="75"/>
      <c r="D1193" s="76">
        <v>58</v>
      </c>
      <c r="E1193" s="75"/>
    </row>
    <row r="1194" spans="1:5" ht="15" customHeight="1" hidden="1">
      <c r="A1194" s="73"/>
      <c r="B1194" s="74"/>
      <c r="C1194" s="75"/>
      <c r="D1194" s="76">
        <v>59</v>
      </c>
      <c r="E1194" s="75"/>
    </row>
    <row r="1195" spans="1:5" ht="15" customHeight="1" hidden="1">
      <c r="A1195" s="73"/>
      <c r="B1195" s="74"/>
      <c r="C1195" s="75"/>
      <c r="D1195" s="76">
        <v>60</v>
      </c>
      <c r="E1195" s="75"/>
    </row>
    <row r="1196" spans="1:5" ht="15" customHeight="1" hidden="1">
      <c r="A1196" s="73"/>
      <c r="B1196" s="74"/>
      <c r="C1196" s="75"/>
      <c r="D1196" s="76">
        <v>61</v>
      </c>
      <c r="E1196" s="75"/>
    </row>
    <row r="1197" spans="1:5" ht="15" customHeight="1" hidden="1">
      <c r="A1197" s="73"/>
      <c r="B1197" s="74"/>
      <c r="C1197" s="75"/>
      <c r="D1197" s="76">
        <v>62</v>
      </c>
      <c r="E1197" s="75"/>
    </row>
    <row r="1198" spans="1:5" ht="15" customHeight="1" hidden="1">
      <c r="A1198" s="73"/>
      <c r="B1198" s="74"/>
      <c r="C1198" s="75"/>
      <c r="D1198" s="76">
        <v>63</v>
      </c>
      <c r="E1198" s="75"/>
    </row>
    <row r="1199" spans="1:5" ht="15" customHeight="1" hidden="1">
      <c r="A1199" s="73"/>
      <c r="B1199" s="74"/>
      <c r="C1199" s="75"/>
      <c r="D1199" s="76">
        <v>64</v>
      </c>
      <c r="E1199" s="75"/>
    </row>
    <row r="1200" spans="1:5" ht="15" customHeight="1" hidden="1">
      <c r="A1200" s="73"/>
      <c r="B1200" s="74"/>
      <c r="C1200" s="75"/>
      <c r="D1200" s="76">
        <v>65</v>
      </c>
      <c r="E1200" s="75"/>
    </row>
    <row r="1201" spans="1:5" ht="15" customHeight="1" hidden="1">
      <c r="A1201" s="73"/>
      <c r="B1201" s="74"/>
      <c r="C1201" s="75"/>
      <c r="D1201" s="76">
        <v>66</v>
      </c>
      <c r="E1201" s="75"/>
    </row>
    <row r="1202" spans="1:5" ht="15" customHeight="1" hidden="1">
      <c r="A1202" s="73"/>
      <c r="B1202" s="74"/>
      <c r="C1202" s="75"/>
      <c r="D1202" s="76">
        <v>67</v>
      </c>
      <c r="E1202" s="75"/>
    </row>
    <row r="1203" spans="1:5" ht="15" customHeight="1" hidden="1">
      <c r="A1203" s="73"/>
      <c r="B1203" s="74"/>
      <c r="C1203" s="75"/>
      <c r="D1203" s="76">
        <v>68</v>
      </c>
      <c r="E1203" s="75"/>
    </row>
    <row r="1204" spans="1:5" ht="15" customHeight="1" hidden="1">
      <c r="A1204" s="73"/>
      <c r="B1204" s="74"/>
      <c r="C1204" s="75"/>
      <c r="D1204" s="76">
        <v>69</v>
      </c>
      <c r="E1204" s="75"/>
    </row>
    <row r="1205" spans="1:5" ht="15" customHeight="1" hidden="1">
      <c r="A1205" s="73"/>
      <c r="B1205" s="74"/>
      <c r="C1205" s="75"/>
      <c r="D1205" s="76">
        <v>70</v>
      </c>
      <c r="E1205" s="75"/>
    </row>
    <row r="1206" spans="1:5" ht="15" customHeight="1" hidden="1">
      <c r="A1206" s="73"/>
      <c r="B1206" s="74"/>
      <c r="C1206" s="75"/>
      <c r="D1206" s="76">
        <v>71</v>
      </c>
      <c r="E1206" s="75"/>
    </row>
    <row r="1207" spans="1:5" ht="15" customHeight="1" hidden="1">
      <c r="A1207" s="73"/>
      <c r="B1207" s="74"/>
      <c r="C1207" s="75"/>
      <c r="D1207" s="76">
        <v>72</v>
      </c>
      <c r="E1207" s="75"/>
    </row>
    <row r="1208" spans="1:5" ht="15" customHeight="1" hidden="1">
      <c r="A1208" s="73"/>
      <c r="B1208" s="74"/>
      <c r="C1208" s="75"/>
      <c r="D1208" s="76">
        <v>73</v>
      </c>
      <c r="E1208" s="75"/>
    </row>
    <row r="1209" spans="1:5" ht="15" customHeight="1" hidden="1">
      <c r="A1209" s="73"/>
      <c r="B1209" s="74"/>
      <c r="C1209" s="75"/>
      <c r="D1209" s="76">
        <v>74</v>
      </c>
      <c r="E1209" s="75"/>
    </row>
    <row r="1210" spans="1:5" ht="15" customHeight="1" hidden="1">
      <c r="A1210" s="73"/>
      <c r="B1210" s="74"/>
      <c r="C1210" s="75"/>
      <c r="D1210" s="76">
        <v>75</v>
      </c>
      <c r="E1210" s="75"/>
    </row>
    <row r="1211" spans="1:5" ht="15" customHeight="1" hidden="1">
      <c r="A1211" s="73"/>
      <c r="B1211" s="74"/>
      <c r="C1211" s="75"/>
      <c r="D1211" s="76">
        <v>76</v>
      </c>
      <c r="E1211" s="75"/>
    </row>
    <row r="1212" spans="1:5" ht="15" customHeight="1" hidden="1">
      <c r="A1212" s="73"/>
      <c r="B1212" s="74"/>
      <c r="C1212" s="75"/>
      <c r="D1212" s="76">
        <v>77</v>
      </c>
      <c r="E1212" s="75"/>
    </row>
    <row r="1213" spans="1:5" ht="15" customHeight="1" hidden="1">
      <c r="A1213" s="73"/>
      <c r="B1213" s="74"/>
      <c r="C1213" s="75"/>
      <c r="D1213" s="76">
        <v>78</v>
      </c>
      <c r="E1213" s="75"/>
    </row>
    <row r="1214" spans="1:5" ht="15" customHeight="1" hidden="1">
      <c r="A1214" s="73"/>
      <c r="B1214" s="74"/>
      <c r="C1214" s="75"/>
      <c r="D1214" s="76">
        <v>79</v>
      </c>
      <c r="E1214" s="75"/>
    </row>
    <row r="1215" spans="1:5" ht="15" customHeight="1" hidden="1">
      <c r="A1215" s="73"/>
      <c r="B1215" s="74"/>
      <c r="C1215" s="75"/>
      <c r="D1215" s="76">
        <v>80</v>
      </c>
      <c r="E1215" s="75"/>
    </row>
    <row r="1216" spans="1:5" ht="15" customHeight="1" hidden="1">
      <c r="A1216" s="73"/>
      <c r="B1216" s="74"/>
      <c r="C1216" s="75"/>
      <c r="D1216" s="76">
        <v>81</v>
      </c>
      <c r="E1216" s="75"/>
    </row>
    <row r="1217" spans="1:5" ht="27" customHeight="1">
      <c r="A1217" s="313" t="s">
        <v>199</v>
      </c>
      <c r="B1217" s="313"/>
      <c r="C1217" s="71"/>
      <c r="D1217" s="72">
        <v>1</v>
      </c>
      <c r="E1217" s="11" t="s">
        <v>200</v>
      </c>
    </row>
    <row r="1218" spans="1:5" ht="15" customHeight="1" hidden="1">
      <c r="A1218" s="73"/>
      <c r="B1218" s="74"/>
      <c r="C1218" s="75"/>
      <c r="D1218" s="76">
        <v>2</v>
      </c>
      <c r="E1218" s="75"/>
    </row>
    <row r="1219" spans="1:5" ht="15" customHeight="1" hidden="1">
      <c r="A1219" s="73"/>
      <c r="B1219" s="74"/>
      <c r="C1219" s="75"/>
      <c r="D1219" s="76">
        <v>3</v>
      </c>
      <c r="E1219" s="75"/>
    </row>
    <row r="1220" spans="1:5" ht="15" customHeight="1" hidden="1">
      <c r="A1220" s="73"/>
      <c r="B1220" s="74"/>
      <c r="C1220" s="75"/>
      <c r="D1220" s="76">
        <v>4</v>
      </c>
      <c r="E1220" s="75"/>
    </row>
    <row r="1221" spans="1:5" ht="15" customHeight="1" hidden="1">
      <c r="A1221" s="73"/>
      <c r="B1221" s="74"/>
      <c r="C1221" s="75"/>
      <c r="D1221" s="76">
        <v>5</v>
      </c>
      <c r="E1221" s="75"/>
    </row>
    <row r="1222" spans="1:5" ht="15" customHeight="1" hidden="1">
      <c r="A1222" s="73"/>
      <c r="B1222" s="74"/>
      <c r="C1222" s="75"/>
      <c r="D1222" s="76">
        <v>6</v>
      </c>
      <c r="E1222" s="75"/>
    </row>
    <row r="1223" spans="1:5" ht="15" customHeight="1" hidden="1">
      <c r="A1223" s="73"/>
      <c r="B1223" s="74"/>
      <c r="C1223" s="75"/>
      <c r="D1223" s="76">
        <v>7</v>
      </c>
      <c r="E1223" s="75"/>
    </row>
    <row r="1224" spans="1:5" ht="15" customHeight="1" hidden="1">
      <c r="A1224" s="73"/>
      <c r="B1224" s="74"/>
      <c r="C1224" s="75"/>
      <c r="D1224" s="76">
        <v>8</v>
      </c>
      <c r="E1224" s="75"/>
    </row>
    <row r="1225" spans="1:5" ht="15" customHeight="1" hidden="1">
      <c r="A1225" s="73"/>
      <c r="B1225" s="74"/>
      <c r="C1225" s="75"/>
      <c r="D1225" s="76">
        <v>9</v>
      </c>
      <c r="E1225" s="75"/>
    </row>
    <row r="1226" spans="1:5" ht="15" customHeight="1" hidden="1">
      <c r="A1226" s="73"/>
      <c r="B1226" s="74"/>
      <c r="C1226" s="75"/>
      <c r="D1226" s="76">
        <v>10</v>
      </c>
      <c r="E1226" s="75"/>
    </row>
    <row r="1227" spans="1:5" ht="15" customHeight="1" hidden="1">
      <c r="A1227" s="73"/>
      <c r="B1227" s="74"/>
      <c r="C1227" s="75"/>
      <c r="D1227" s="76">
        <v>11</v>
      </c>
      <c r="E1227" s="75"/>
    </row>
    <row r="1228" spans="1:5" ht="15" customHeight="1" hidden="1">
      <c r="A1228" s="73"/>
      <c r="B1228" s="74"/>
      <c r="C1228" s="75"/>
      <c r="D1228" s="76">
        <v>12</v>
      </c>
      <c r="E1228" s="75"/>
    </row>
    <row r="1229" spans="1:5" ht="15" customHeight="1" hidden="1">
      <c r="A1229" s="73"/>
      <c r="B1229" s="74"/>
      <c r="C1229" s="75"/>
      <c r="D1229" s="76">
        <v>13</v>
      </c>
      <c r="E1229" s="75"/>
    </row>
    <row r="1230" spans="1:5" ht="15" customHeight="1" hidden="1">
      <c r="A1230" s="73"/>
      <c r="B1230" s="74"/>
      <c r="C1230" s="75"/>
      <c r="D1230" s="76">
        <v>14</v>
      </c>
      <c r="E1230" s="75"/>
    </row>
    <row r="1231" spans="1:5" ht="15" customHeight="1" hidden="1">
      <c r="A1231" s="73"/>
      <c r="B1231" s="74"/>
      <c r="C1231" s="75"/>
      <c r="D1231" s="76">
        <v>15</v>
      </c>
      <c r="E1231" s="75"/>
    </row>
    <row r="1232" spans="1:5" ht="15" customHeight="1" hidden="1">
      <c r="A1232" s="73"/>
      <c r="B1232" s="74"/>
      <c r="C1232" s="75"/>
      <c r="D1232" s="76">
        <v>16</v>
      </c>
      <c r="E1232" s="75"/>
    </row>
    <row r="1233" spans="1:5" ht="15" customHeight="1" hidden="1">
      <c r="A1233" s="73"/>
      <c r="B1233" s="74"/>
      <c r="C1233" s="75"/>
      <c r="D1233" s="76">
        <v>17</v>
      </c>
      <c r="E1233" s="75"/>
    </row>
    <row r="1234" spans="1:5" ht="15" customHeight="1" hidden="1">
      <c r="A1234" s="73"/>
      <c r="B1234" s="74"/>
      <c r="C1234" s="75"/>
      <c r="D1234" s="76">
        <v>18</v>
      </c>
      <c r="E1234" s="75"/>
    </row>
    <row r="1235" spans="1:5" ht="15" customHeight="1" hidden="1">
      <c r="A1235" s="73"/>
      <c r="B1235" s="74"/>
      <c r="C1235" s="75"/>
      <c r="D1235" s="76">
        <v>19</v>
      </c>
      <c r="E1235" s="75"/>
    </row>
    <row r="1236" spans="1:5" ht="15" customHeight="1" hidden="1">
      <c r="A1236" s="73"/>
      <c r="B1236" s="74"/>
      <c r="C1236" s="75"/>
      <c r="D1236" s="76">
        <v>20</v>
      </c>
      <c r="E1236" s="75"/>
    </row>
    <row r="1237" spans="1:5" ht="15" customHeight="1" hidden="1">
      <c r="A1237" s="73"/>
      <c r="B1237" s="74"/>
      <c r="C1237" s="75"/>
      <c r="D1237" s="76">
        <v>21</v>
      </c>
      <c r="E1237" s="75"/>
    </row>
    <row r="1238" spans="1:5" ht="15" customHeight="1" hidden="1">
      <c r="A1238" s="73"/>
      <c r="B1238" s="74"/>
      <c r="C1238" s="75"/>
      <c r="D1238" s="76">
        <v>22</v>
      </c>
      <c r="E1238" s="75"/>
    </row>
    <row r="1239" spans="1:5" ht="15" customHeight="1" hidden="1">
      <c r="A1239" s="73"/>
      <c r="B1239" s="74"/>
      <c r="C1239" s="75"/>
      <c r="D1239" s="76">
        <v>23</v>
      </c>
      <c r="E1239" s="75"/>
    </row>
    <row r="1240" spans="1:5" ht="15" customHeight="1" hidden="1">
      <c r="A1240" s="73"/>
      <c r="B1240" s="74"/>
      <c r="C1240" s="75"/>
      <c r="D1240" s="76">
        <v>24</v>
      </c>
      <c r="E1240" s="75"/>
    </row>
    <row r="1241" spans="1:5" ht="15" customHeight="1" hidden="1">
      <c r="A1241" s="73"/>
      <c r="B1241" s="74"/>
      <c r="C1241" s="75"/>
      <c r="D1241" s="76">
        <v>25</v>
      </c>
      <c r="E1241" s="75"/>
    </row>
    <row r="1242" spans="1:5" ht="15" customHeight="1" hidden="1">
      <c r="A1242" s="73"/>
      <c r="B1242" s="74"/>
      <c r="C1242" s="75"/>
      <c r="D1242" s="76">
        <v>26</v>
      </c>
      <c r="E1242" s="75"/>
    </row>
    <row r="1243" spans="1:5" ht="15" customHeight="1" hidden="1">
      <c r="A1243" s="73"/>
      <c r="B1243" s="74"/>
      <c r="C1243" s="75"/>
      <c r="D1243" s="76">
        <v>27</v>
      </c>
      <c r="E1243" s="75"/>
    </row>
    <row r="1244" spans="1:5" ht="15" customHeight="1" hidden="1">
      <c r="A1244" s="73"/>
      <c r="B1244" s="74"/>
      <c r="C1244" s="75"/>
      <c r="D1244" s="76">
        <v>28</v>
      </c>
      <c r="E1244" s="75"/>
    </row>
    <row r="1245" spans="1:5" ht="15" customHeight="1" hidden="1">
      <c r="A1245" s="73"/>
      <c r="B1245" s="74"/>
      <c r="C1245" s="75"/>
      <c r="D1245" s="76">
        <v>29</v>
      </c>
      <c r="E1245" s="75"/>
    </row>
    <row r="1246" spans="1:5" ht="15" customHeight="1" hidden="1">
      <c r="A1246" s="73"/>
      <c r="B1246" s="74"/>
      <c r="C1246" s="75"/>
      <c r="D1246" s="76">
        <v>30</v>
      </c>
      <c r="E1246" s="75"/>
    </row>
    <row r="1247" spans="1:5" ht="15" customHeight="1" hidden="1">
      <c r="A1247" s="73"/>
      <c r="B1247" s="74"/>
      <c r="C1247" s="75"/>
      <c r="D1247" s="76">
        <v>31</v>
      </c>
      <c r="E1247" s="75"/>
    </row>
    <row r="1248" spans="1:5" ht="15" customHeight="1" hidden="1">
      <c r="A1248" s="73"/>
      <c r="B1248" s="74"/>
      <c r="C1248" s="75"/>
      <c r="D1248" s="76">
        <v>32</v>
      </c>
      <c r="E1248" s="75"/>
    </row>
    <row r="1249" spans="1:5" ht="15" customHeight="1" hidden="1">
      <c r="A1249" s="73"/>
      <c r="B1249" s="74"/>
      <c r="C1249" s="75"/>
      <c r="D1249" s="76">
        <v>33</v>
      </c>
      <c r="E1249" s="75"/>
    </row>
    <row r="1250" spans="1:5" ht="15" customHeight="1" hidden="1">
      <c r="A1250" s="73"/>
      <c r="B1250" s="74"/>
      <c r="C1250" s="75"/>
      <c r="D1250" s="76">
        <v>34</v>
      </c>
      <c r="E1250" s="75"/>
    </row>
    <row r="1251" spans="1:5" ht="15" customHeight="1" hidden="1">
      <c r="A1251" s="73"/>
      <c r="B1251" s="74"/>
      <c r="C1251" s="75"/>
      <c r="D1251" s="76">
        <v>35</v>
      </c>
      <c r="E1251" s="75"/>
    </row>
    <row r="1252" spans="1:5" ht="15" customHeight="1" hidden="1">
      <c r="A1252" s="73"/>
      <c r="B1252" s="74"/>
      <c r="C1252" s="75"/>
      <c r="D1252" s="76">
        <v>36</v>
      </c>
      <c r="E1252" s="75"/>
    </row>
    <row r="1253" spans="1:5" ht="15" customHeight="1" hidden="1">
      <c r="A1253" s="73"/>
      <c r="B1253" s="74"/>
      <c r="C1253" s="75"/>
      <c r="D1253" s="76">
        <v>37</v>
      </c>
      <c r="E1253" s="75"/>
    </row>
    <row r="1254" spans="1:5" ht="15" customHeight="1" hidden="1">
      <c r="A1254" s="73"/>
      <c r="B1254" s="74"/>
      <c r="C1254" s="75"/>
      <c r="D1254" s="76">
        <v>38</v>
      </c>
      <c r="E1254" s="75"/>
    </row>
    <row r="1255" spans="1:5" ht="15" customHeight="1" hidden="1">
      <c r="A1255" s="73"/>
      <c r="B1255" s="74"/>
      <c r="C1255" s="75"/>
      <c r="D1255" s="76">
        <v>39</v>
      </c>
      <c r="E1255" s="75"/>
    </row>
    <row r="1256" spans="1:5" ht="15" customHeight="1" hidden="1">
      <c r="A1256" s="73"/>
      <c r="B1256" s="74"/>
      <c r="C1256" s="75"/>
      <c r="D1256" s="76">
        <v>40</v>
      </c>
      <c r="E1256" s="75"/>
    </row>
    <row r="1257" spans="1:5" ht="15" customHeight="1" hidden="1">
      <c r="A1257" s="73"/>
      <c r="B1257" s="74"/>
      <c r="C1257" s="75"/>
      <c r="D1257" s="76">
        <v>41</v>
      </c>
      <c r="E1257" s="75"/>
    </row>
    <row r="1258" spans="1:5" ht="15" customHeight="1" hidden="1">
      <c r="A1258" s="73"/>
      <c r="B1258" s="74"/>
      <c r="C1258" s="75"/>
      <c r="D1258" s="76">
        <v>42</v>
      </c>
      <c r="E1258" s="75"/>
    </row>
    <row r="1259" spans="1:5" ht="15" customHeight="1" hidden="1">
      <c r="A1259" s="73"/>
      <c r="B1259" s="74"/>
      <c r="C1259" s="75"/>
      <c r="D1259" s="76">
        <v>43</v>
      </c>
      <c r="E1259" s="75"/>
    </row>
    <row r="1260" spans="1:5" ht="15" customHeight="1" hidden="1">
      <c r="A1260" s="73"/>
      <c r="B1260" s="74"/>
      <c r="C1260" s="75"/>
      <c r="D1260" s="76">
        <v>44</v>
      </c>
      <c r="E1260" s="75"/>
    </row>
    <row r="1261" spans="1:5" ht="15" customHeight="1" hidden="1">
      <c r="A1261" s="73"/>
      <c r="B1261" s="74"/>
      <c r="C1261" s="75"/>
      <c r="D1261" s="76">
        <v>45</v>
      </c>
      <c r="E1261" s="75"/>
    </row>
    <row r="1262" spans="1:5" ht="15" customHeight="1" hidden="1">
      <c r="A1262" s="73"/>
      <c r="B1262" s="74"/>
      <c r="C1262" s="75"/>
      <c r="D1262" s="76">
        <v>46</v>
      </c>
      <c r="E1262" s="75"/>
    </row>
    <row r="1263" spans="1:5" ht="15" customHeight="1" hidden="1">
      <c r="A1263" s="73"/>
      <c r="B1263" s="74"/>
      <c r="C1263" s="75"/>
      <c r="D1263" s="76">
        <v>47</v>
      </c>
      <c r="E1263" s="75"/>
    </row>
    <row r="1264" spans="1:5" ht="15" customHeight="1" hidden="1">
      <c r="A1264" s="73"/>
      <c r="B1264" s="74"/>
      <c r="C1264" s="75"/>
      <c r="D1264" s="76">
        <v>48</v>
      </c>
      <c r="E1264" s="75"/>
    </row>
    <row r="1265" spans="1:5" ht="15" customHeight="1" hidden="1">
      <c r="A1265" s="73"/>
      <c r="B1265" s="74"/>
      <c r="C1265" s="75"/>
      <c r="D1265" s="76">
        <v>49</v>
      </c>
      <c r="E1265" s="75"/>
    </row>
    <row r="1266" spans="1:5" ht="15" customHeight="1" hidden="1">
      <c r="A1266" s="73"/>
      <c r="B1266" s="74"/>
      <c r="C1266" s="75"/>
      <c r="D1266" s="76">
        <v>50</v>
      </c>
      <c r="E1266" s="75"/>
    </row>
    <row r="1267" spans="1:5" ht="15" customHeight="1" hidden="1">
      <c r="A1267" s="73"/>
      <c r="B1267" s="74"/>
      <c r="C1267" s="75"/>
      <c r="D1267" s="76">
        <v>51</v>
      </c>
      <c r="E1267" s="75"/>
    </row>
    <row r="1268" spans="1:5" ht="15" customHeight="1" hidden="1">
      <c r="A1268" s="73"/>
      <c r="B1268" s="74"/>
      <c r="C1268" s="75"/>
      <c r="D1268" s="76">
        <v>52</v>
      </c>
      <c r="E1268" s="75"/>
    </row>
    <row r="1269" spans="1:5" ht="15" customHeight="1" hidden="1">
      <c r="A1269" s="73"/>
      <c r="B1269" s="74"/>
      <c r="C1269" s="75"/>
      <c r="D1269" s="76">
        <v>53</v>
      </c>
      <c r="E1269" s="75"/>
    </row>
    <row r="1270" spans="1:5" ht="15" customHeight="1" hidden="1">
      <c r="A1270" s="73"/>
      <c r="B1270" s="74"/>
      <c r="C1270" s="75"/>
      <c r="D1270" s="76">
        <v>54</v>
      </c>
      <c r="E1270" s="75"/>
    </row>
    <row r="1271" spans="1:5" ht="15" customHeight="1" hidden="1">
      <c r="A1271" s="73"/>
      <c r="B1271" s="74"/>
      <c r="C1271" s="75"/>
      <c r="D1271" s="76">
        <v>55</v>
      </c>
      <c r="E1271" s="75"/>
    </row>
    <row r="1272" spans="1:5" ht="15" customHeight="1" hidden="1">
      <c r="A1272" s="73"/>
      <c r="B1272" s="74"/>
      <c r="C1272" s="75"/>
      <c r="D1272" s="76">
        <v>56</v>
      </c>
      <c r="E1272" s="75"/>
    </row>
    <row r="1273" spans="1:5" ht="15" customHeight="1" hidden="1">
      <c r="A1273" s="73"/>
      <c r="B1273" s="74"/>
      <c r="C1273" s="75"/>
      <c r="D1273" s="76">
        <v>57</v>
      </c>
      <c r="E1273" s="75"/>
    </row>
    <row r="1274" spans="1:5" ht="15" customHeight="1" hidden="1">
      <c r="A1274" s="73"/>
      <c r="B1274" s="74"/>
      <c r="C1274" s="75"/>
      <c r="D1274" s="76">
        <v>58</v>
      </c>
      <c r="E1274" s="75"/>
    </row>
    <row r="1275" spans="1:5" ht="15" customHeight="1" hidden="1">
      <c r="A1275" s="73"/>
      <c r="B1275" s="74"/>
      <c r="C1275" s="75"/>
      <c r="D1275" s="76">
        <v>59</v>
      </c>
      <c r="E1275" s="75"/>
    </row>
    <row r="1276" spans="1:5" ht="15" customHeight="1" hidden="1">
      <c r="A1276" s="73"/>
      <c r="B1276" s="74"/>
      <c r="C1276" s="75"/>
      <c r="D1276" s="76">
        <v>60</v>
      </c>
      <c r="E1276" s="75"/>
    </row>
    <row r="1277" spans="1:5" ht="15" customHeight="1" hidden="1">
      <c r="A1277" s="73"/>
      <c r="B1277" s="74"/>
      <c r="C1277" s="75"/>
      <c r="D1277" s="76">
        <v>61</v>
      </c>
      <c r="E1277" s="75"/>
    </row>
    <row r="1278" spans="1:5" ht="15" customHeight="1" hidden="1">
      <c r="A1278" s="73"/>
      <c r="B1278" s="74"/>
      <c r="C1278" s="75"/>
      <c r="D1278" s="76">
        <v>62</v>
      </c>
      <c r="E1278" s="75"/>
    </row>
    <row r="1279" spans="1:5" ht="15" customHeight="1" hidden="1">
      <c r="A1279" s="73"/>
      <c r="B1279" s="74"/>
      <c r="C1279" s="75"/>
      <c r="D1279" s="76">
        <v>63</v>
      </c>
      <c r="E1279" s="75"/>
    </row>
    <row r="1280" spans="1:5" ht="15" customHeight="1" hidden="1">
      <c r="A1280" s="73"/>
      <c r="B1280" s="74"/>
      <c r="C1280" s="75"/>
      <c r="D1280" s="76">
        <v>64</v>
      </c>
      <c r="E1280" s="75"/>
    </row>
    <row r="1281" spans="1:5" ht="15" customHeight="1" hidden="1">
      <c r="A1281" s="73"/>
      <c r="B1281" s="74"/>
      <c r="C1281" s="75"/>
      <c r="D1281" s="76">
        <v>65</v>
      </c>
      <c r="E1281" s="75"/>
    </row>
    <row r="1282" spans="1:5" ht="15" customHeight="1" hidden="1">
      <c r="A1282" s="73"/>
      <c r="B1282" s="74"/>
      <c r="C1282" s="75"/>
      <c r="D1282" s="76">
        <v>66</v>
      </c>
      <c r="E1282" s="75"/>
    </row>
    <row r="1283" spans="1:5" ht="15" customHeight="1" hidden="1">
      <c r="A1283" s="73"/>
      <c r="B1283" s="74"/>
      <c r="C1283" s="75"/>
      <c r="D1283" s="76">
        <v>67</v>
      </c>
      <c r="E1283" s="75"/>
    </row>
    <row r="1284" spans="1:5" ht="15" customHeight="1" hidden="1">
      <c r="A1284" s="73"/>
      <c r="B1284" s="74"/>
      <c r="C1284" s="75"/>
      <c r="D1284" s="76">
        <v>68</v>
      </c>
      <c r="E1284" s="75"/>
    </row>
    <row r="1285" spans="1:5" ht="15" customHeight="1" hidden="1">
      <c r="A1285" s="73"/>
      <c r="B1285" s="74"/>
      <c r="C1285" s="75"/>
      <c r="D1285" s="76">
        <v>69</v>
      </c>
      <c r="E1285" s="75"/>
    </row>
    <row r="1286" spans="1:5" ht="15" customHeight="1" hidden="1">
      <c r="A1286" s="73"/>
      <c r="B1286" s="74"/>
      <c r="C1286" s="75"/>
      <c r="D1286" s="76">
        <v>70</v>
      </c>
      <c r="E1286" s="75"/>
    </row>
    <row r="1287" spans="1:5" ht="15" customHeight="1" hidden="1">
      <c r="A1287" s="73"/>
      <c r="B1287" s="74"/>
      <c r="C1287" s="75"/>
      <c r="D1287" s="76">
        <v>71</v>
      </c>
      <c r="E1287" s="75"/>
    </row>
    <row r="1288" spans="1:5" ht="15" customHeight="1" hidden="1">
      <c r="A1288" s="73"/>
      <c r="B1288" s="74"/>
      <c r="C1288" s="75"/>
      <c r="D1288" s="76">
        <v>72</v>
      </c>
      <c r="E1288" s="75"/>
    </row>
    <row r="1289" spans="1:5" ht="15" customHeight="1" hidden="1">
      <c r="A1289" s="73"/>
      <c r="B1289" s="74"/>
      <c r="C1289" s="75"/>
      <c r="D1289" s="76">
        <v>73</v>
      </c>
      <c r="E1289" s="75"/>
    </row>
    <row r="1290" spans="1:5" ht="15" customHeight="1" hidden="1">
      <c r="A1290" s="73"/>
      <c r="B1290" s="74"/>
      <c r="C1290" s="75"/>
      <c r="D1290" s="76">
        <v>74</v>
      </c>
      <c r="E1290" s="75"/>
    </row>
    <row r="1291" spans="1:5" ht="15" customHeight="1" hidden="1">
      <c r="A1291" s="73"/>
      <c r="B1291" s="74"/>
      <c r="C1291" s="75"/>
      <c r="D1291" s="76">
        <v>75</v>
      </c>
      <c r="E1291" s="75"/>
    </row>
    <row r="1292" spans="1:5" ht="15" customHeight="1" hidden="1">
      <c r="A1292" s="73"/>
      <c r="B1292" s="74"/>
      <c r="C1292" s="75"/>
      <c r="D1292" s="76">
        <v>76</v>
      </c>
      <c r="E1292" s="75"/>
    </row>
    <row r="1293" spans="1:5" ht="15" customHeight="1" hidden="1">
      <c r="A1293" s="73"/>
      <c r="B1293" s="74"/>
      <c r="C1293" s="75"/>
      <c r="D1293" s="76">
        <v>77</v>
      </c>
      <c r="E1293" s="75"/>
    </row>
    <row r="1294" spans="1:5" ht="15" customHeight="1" hidden="1">
      <c r="A1294" s="73"/>
      <c r="B1294" s="74"/>
      <c r="C1294" s="75"/>
      <c r="D1294" s="76">
        <v>78</v>
      </c>
      <c r="E1294" s="75"/>
    </row>
    <row r="1295" spans="1:5" ht="15" customHeight="1" hidden="1">
      <c r="A1295" s="73"/>
      <c r="B1295" s="74"/>
      <c r="C1295" s="75"/>
      <c r="D1295" s="76">
        <v>79</v>
      </c>
      <c r="E1295" s="75"/>
    </row>
    <row r="1296" spans="1:5" ht="15" customHeight="1" hidden="1">
      <c r="A1296" s="73"/>
      <c r="B1296" s="74"/>
      <c r="C1296" s="75"/>
      <c r="D1296" s="76">
        <v>80</v>
      </c>
      <c r="E1296" s="75"/>
    </row>
    <row r="1297" spans="1:5" ht="15" customHeight="1" hidden="1">
      <c r="A1297" s="73"/>
      <c r="B1297" s="74"/>
      <c r="C1297" s="75"/>
      <c r="D1297" s="76">
        <v>81</v>
      </c>
      <c r="E1297" s="75"/>
    </row>
    <row r="1298" spans="1:5" ht="27" customHeight="1">
      <c r="A1298" s="313" t="s">
        <v>201</v>
      </c>
      <c r="B1298" s="313"/>
      <c r="C1298" s="71"/>
      <c r="D1298" s="72">
        <v>1</v>
      </c>
      <c r="E1298" s="11" t="s">
        <v>202</v>
      </c>
    </row>
    <row r="1299" spans="1:5" ht="15" customHeight="1" hidden="1">
      <c r="A1299" s="73"/>
      <c r="B1299" s="74"/>
      <c r="C1299" s="75"/>
      <c r="D1299" s="76">
        <v>2</v>
      </c>
      <c r="E1299" s="75"/>
    </row>
    <row r="1300" spans="1:5" ht="15" customHeight="1" hidden="1">
      <c r="A1300" s="73"/>
      <c r="B1300" s="74"/>
      <c r="C1300" s="75"/>
      <c r="D1300" s="76">
        <v>3</v>
      </c>
      <c r="E1300" s="75"/>
    </row>
    <row r="1301" spans="1:5" ht="15" customHeight="1" hidden="1">
      <c r="A1301" s="73"/>
      <c r="B1301" s="74"/>
      <c r="C1301" s="75"/>
      <c r="D1301" s="76">
        <v>4</v>
      </c>
      <c r="E1301" s="75"/>
    </row>
    <row r="1302" spans="1:5" ht="15" customHeight="1" hidden="1">
      <c r="A1302" s="73"/>
      <c r="B1302" s="74"/>
      <c r="C1302" s="75"/>
      <c r="D1302" s="76">
        <v>5</v>
      </c>
      <c r="E1302" s="75"/>
    </row>
    <row r="1303" spans="1:5" ht="15" customHeight="1" hidden="1">
      <c r="A1303" s="73"/>
      <c r="B1303" s="74"/>
      <c r="C1303" s="75"/>
      <c r="D1303" s="76">
        <v>6</v>
      </c>
      <c r="E1303" s="75"/>
    </row>
    <row r="1304" spans="1:5" ht="15" customHeight="1" hidden="1">
      <c r="A1304" s="73"/>
      <c r="B1304" s="74"/>
      <c r="C1304" s="75"/>
      <c r="D1304" s="76">
        <v>7</v>
      </c>
      <c r="E1304" s="75"/>
    </row>
    <row r="1305" spans="1:5" ht="15" customHeight="1" hidden="1">
      <c r="A1305" s="73"/>
      <c r="B1305" s="74"/>
      <c r="C1305" s="75"/>
      <c r="D1305" s="76">
        <v>8</v>
      </c>
      <c r="E1305" s="75"/>
    </row>
    <row r="1306" spans="1:5" ht="15" customHeight="1" hidden="1">
      <c r="A1306" s="73"/>
      <c r="B1306" s="74"/>
      <c r="C1306" s="75"/>
      <c r="D1306" s="76">
        <v>9</v>
      </c>
      <c r="E1306" s="75"/>
    </row>
    <row r="1307" spans="1:5" ht="15" customHeight="1" hidden="1">
      <c r="A1307" s="73"/>
      <c r="B1307" s="74"/>
      <c r="C1307" s="75"/>
      <c r="D1307" s="76">
        <v>10</v>
      </c>
      <c r="E1307" s="75"/>
    </row>
    <row r="1308" spans="1:5" ht="15" customHeight="1" hidden="1">
      <c r="A1308" s="73"/>
      <c r="B1308" s="74"/>
      <c r="C1308" s="75"/>
      <c r="D1308" s="76">
        <v>11</v>
      </c>
      <c r="E1308" s="75"/>
    </row>
    <row r="1309" spans="1:5" ht="15" customHeight="1" hidden="1">
      <c r="A1309" s="73"/>
      <c r="B1309" s="74"/>
      <c r="C1309" s="75"/>
      <c r="D1309" s="76">
        <v>12</v>
      </c>
      <c r="E1309" s="75"/>
    </row>
    <row r="1310" spans="1:5" ht="15" customHeight="1" hidden="1">
      <c r="A1310" s="73"/>
      <c r="B1310" s="74"/>
      <c r="C1310" s="75"/>
      <c r="D1310" s="76">
        <v>13</v>
      </c>
      <c r="E1310" s="75"/>
    </row>
    <row r="1311" spans="1:5" ht="15" customHeight="1" hidden="1">
      <c r="A1311" s="73"/>
      <c r="B1311" s="74"/>
      <c r="C1311" s="75"/>
      <c r="D1311" s="76">
        <v>14</v>
      </c>
      <c r="E1311" s="75"/>
    </row>
    <row r="1312" spans="1:5" ht="15" customHeight="1" hidden="1">
      <c r="A1312" s="73"/>
      <c r="B1312" s="74"/>
      <c r="C1312" s="75"/>
      <c r="D1312" s="76">
        <v>15</v>
      </c>
      <c r="E1312" s="75"/>
    </row>
    <row r="1313" spans="1:5" ht="15" customHeight="1" hidden="1">
      <c r="A1313" s="73"/>
      <c r="B1313" s="74"/>
      <c r="C1313" s="75"/>
      <c r="D1313" s="76">
        <v>16</v>
      </c>
      <c r="E1313" s="75"/>
    </row>
    <row r="1314" spans="1:5" ht="15" customHeight="1" hidden="1">
      <c r="A1314" s="73"/>
      <c r="B1314" s="74"/>
      <c r="C1314" s="75"/>
      <c r="D1314" s="76">
        <v>17</v>
      </c>
      <c r="E1314" s="75"/>
    </row>
    <row r="1315" spans="1:5" ht="15" customHeight="1" hidden="1">
      <c r="A1315" s="73"/>
      <c r="B1315" s="74"/>
      <c r="C1315" s="75"/>
      <c r="D1315" s="76">
        <v>18</v>
      </c>
      <c r="E1315" s="75"/>
    </row>
    <row r="1316" spans="1:5" ht="15" customHeight="1" hidden="1">
      <c r="A1316" s="73"/>
      <c r="B1316" s="74"/>
      <c r="C1316" s="75"/>
      <c r="D1316" s="76">
        <v>19</v>
      </c>
      <c r="E1316" s="75"/>
    </row>
    <row r="1317" spans="1:5" ht="15" customHeight="1" hidden="1">
      <c r="A1317" s="73"/>
      <c r="B1317" s="74"/>
      <c r="C1317" s="75"/>
      <c r="D1317" s="76">
        <v>20</v>
      </c>
      <c r="E1317" s="75"/>
    </row>
    <row r="1318" spans="1:5" ht="15" customHeight="1" hidden="1">
      <c r="A1318" s="73"/>
      <c r="B1318" s="74"/>
      <c r="C1318" s="75"/>
      <c r="D1318" s="76">
        <v>21</v>
      </c>
      <c r="E1318" s="75"/>
    </row>
    <row r="1319" spans="1:5" ht="15" customHeight="1" hidden="1">
      <c r="A1319" s="73"/>
      <c r="B1319" s="74"/>
      <c r="C1319" s="75"/>
      <c r="D1319" s="76">
        <v>22</v>
      </c>
      <c r="E1319" s="75"/>
    </row>
    <row r="1320" spans="1:5" ht="15" customHeight="1" hidden="1">
      <c r="A1320" s="73"/>
      <c r="B1320" s="74"/>
      <c r="C1320" s="75"/>
      <c r="D1320" s="76">
        <v>23</v>
      </c>
      <c r="E1320" s="75"/>
    </row>
    <row r="1321" spans="1:5" ht="15" customHeight="1" hidden="1">
      <c r="A1321" s="73"/>
      <c r="B1321" s="74"/>
      <c r="C1321" s="75"/>
      <c r="D1321" s="76">
        <v>24</v>
      </c>
      <c r="E1321" s="75"/>
    </row>
    <row r="1322" spans="1:5" ht="15" customHeight="1" hidden="1">
      <c r="A1322" s="73"/>
      <c r="B1322" s="74"/>
      <c r="C1322" s="75"/>
      <c r="D1322" s="76">
        <v>25</v>
      </c>
      <c r="E1322" s="75"/>
    </row>
    <row r="1323" spans="1:5" ht="15" customHeight="1" hidden="1">
      <c r="A1323" s="73"/>
      <c r="B1323" s="74"/>
      <c r="C1323" s="75"/>
      <c r="D1323" s="76">
        <v>26</v>
      </c>
      <c r="E1323" s="75"/>
    </row>
    <row r="1324" spans="1:5" ht="15" customHeight="1" hidden="1">
      <c r="A1324" s="73"/>
      <c r="B1324" s="74"/>
      <c r="C1324" s="75"/>
      <c r="D1324" s="76">
        <v>27</v>
      </c>
      <c r="E1324" s="75"/>
    </row>
    <row r="1325" spans="1:5" ht="15" customHeight="1" hidden="1">
      <c r="A1325" s="73"/>
      <c r="B1325" s="74"/>
      <c r="C1325" s="75"/>
      <c r="D1325" s="76">
        <v>28</v>
      </c>
      <c r="E1325" s="75"/>
    </row>
    <row r="1326" spans="1:5" ht="15" customHeight="1" hidden="1">
      <c r="A1326" s="73"/>
      <c r="B1326" s="74"/>
      <c r="C1326" s="75"/>
      <c r="D1326" s="76">
        <v>29</v>
      </c>
      <c r="E1326" s="75"/>
    </row>
    <row r="1327" spans="1:5" ht="15" customHeight="1" hidden="1">
      <c r="A1327" s="73"/>
      <c r="B1327" s="74"/>
      <c r="C1327" s="75"/>
      <c r="D1327" s="76">
        <v>30</v>
      </c>
      <c r="E1327" s="75"/>
    </row>
    <row r="1328" spans="1:5" ht="15" customHeight="1" hidden="1">
      <c r="A1328" s="73"/>
      <c r="B1328" s="74"/>
      <c r="C1328" s="75"/>
      <c r="D1328" s="76">
        <v>31</v>
      </c>
      <c r="E1328" s="75"/>
    </row>
    <row r="1329" spans="1:5" ht="15" customHeight="1" hidden="1">
      <c r="A1329" s="73"/>
      <c r="B1329" s="74"/>
      <c r="C1329" s="75"/>
      <c r="D1329" s="76">
        <v>32</v>
      </c>
      <c r="E1329" s="75"/>
    </row>
    <row r="1330" spans="1:5" ht="15" customHeight="1" hidden="1">
      <c r="A1330" s="73"/>
      <c r="B1330" s="74"/>
      <c r="C1330" s="75"/>
      <c r="D1330" s="76">
        <v>33</v>
      </c>
      <c r="E1330" s="75"/>
    </row>
    <row r="1331" spans="1:5" ht="15" customHeight="1" hidden="1">
      <c r="A1331" s="73"/>
      <c r="B1331" s="74"/>
      <c r="C1331" s="75"/>
      <c r="D1331" s="76">
        <v>34</v>
      </c>
      <c r="E1331" s="75"/>
    </row>
    <row r="1332" spans="1:5" ht="15" customHeight="1" hidden="1">
      <c r="A1332" s="73"/>
      <c r="B1332" s="74"/>
      <c r="C1332" s="75"/>
      <c r="D1332" s="76">
        <v>35</v>
      </c>
      <c r="E1332" s="75"/>
    </row>
    <row r="1333" spans="1:5" ht="15" customHeight="1" hidden="1">
      <c r="A1333" s="73"/>
      <c r="B1333" s="74"/>
      <c r="C1333" s="75"/>
      <c r="D1333" s="76">
        <v>36</v>
      </c>
      <c r="E1333" s="75"/>
    </row>
    <row r="1334" spans="1:5" ht="15" customHeight="1" hidden="1">
      <c r="A1334" s="73"/>
      <c r="B1334" s="74"/>
      <c r="C1334" s="75"/>
      <c r="D1334" s="76">
        <v>37</v>
      </c>
      <c r="E1334" s="75"/>
    </row>
    <row r="1335" spans="1:5" ht="15" customHeight="1" hidden="1">
      <c r="A1335" s="73"/>
      <c r="B1335" s="74"/>
      <c r="C1335" s="75"/>
      <c r="D1335" s="76">
        <v>38</v>
      </c>
      <c r="E1335" s="75"/>
    </row>
    <row r="1336" spans="1:5" ht="15" customHeight="1" hidden="1">
      <c r="A1336" s="73"/>
      <c r="B1336" s="74"/>
      <c r="C1336" s="75"/>
      <c r="D1336" s="76">
        <v>39</v>
      </c>
      <c r="E1336" s="75"/>
    </row>
    <row r="1337" spans="1:5" ht="15" customHeight="1" hidden="1">
      <c r="A1337" s="73"/>
      <c r="B1337" s="74"/>
      <c r="C1337" s="75"/>
      <c r="D1337" s="76">
        <v>40</v>
      </c>
      <c r="E1337" s="75"/>
    </row>
    <row r="1338" spans="1:5" ht="15" customHeight="1" hidden="1">
      <c r="A1338" s="73"/>
      <c r="B1338" s="74"/>
      <c r="C1338" s="75"/>
      <c r="D1338" s="76">
        <v>41</v>
      </c>
      <c r="E1338" s="75"/>
    </row>
    <row r="1339" spans="1:5" ht="15" customHeight="1" hidden="1">
      <c r="A1339" s="73"/>
      <c r="B1339" s="74"/>
      <c r="C1339" s="75"/>
      <c r="D1339" s="76">
        <v>42</v>
      </c>
      <c r="E1339" s="75"/>
    </row>
    <row r="1340" spans="1:5" ht="15" customHeight="1" hidden="1">
      <c r="A1340" s="73"/>
      <c r="B1340" s="74"/>
      <c r="C1340" s="75"/>
      <c r="D1340" s="76">
        <v>43</v>
      </c>
      <c r="E1340" s="75"/>
    </row>
    <row r="1341" spans="1:5" ht="15" customHeight="1" hidden="1">
      <c r="A1341" s="73"/>
      <c r="B1341" s="74"/>
      <c r="C1341" s="75"/>
      <c r="D1341" s="76">
        <v>44</v>
      </c>
      <c r="E1341" s="75"/>
    </row>
    <row r="1342" spans="1:5" ht="15" customHeight="1" hidden="1">
      <c r="A1342" s="73"/>
      <c r="B1342" s="74"/>
      <c r="C1342" s="75"/>
      <c r="D1342" s="76">
        <v>45</v>
      </c>
      <c r="E1342" s="75"/>
    </row>
    <row r="1343" spans="1:5" ht="15" customHeight="1" hidden="1">
      <c r="A1343" s="73"/>
      <c r="B1343" s="74"/>
      <c r="C1343" s="75"/>
      <c r="D1343" s="76">
        <v>46</v>
      </c>
      <c r="E1343" s="75"/>
    </row>
    <row r="1344" spans="1:5" ht="15" customHeight="1" hidden="1">
      <c r="A1344" s="73"/>
      <c r="B1344" s="74"/>
      <c r="C1344" s="75"/>
      <c r="D1344" s="76">
        <v>47</v>
      </c>
      <c r="E1344" s="75"/>
    </row>
    <row r="1345" spans="1:5" ht="15" customHeight="1" hidden="1">
      <c r="A1345" s="73"/>
      <c r="B1345" s="74"/>
      <c r="C1345" s="75"/>
      <c r="D1345" s="76">
        <v>48</v>
      </c>
      <c r="E1345" s="75"/>
    </row>
    <row r="1346" spans="1:5" ht="15" customHeight="1" hidden="1">
      <c r="A1346" s="73"/>
      <c r="B1346" s="74"/>
      <c r="C1346" s="75"/>
      <c r="D1346" s="76">
        <v>49</v>
      </c>
      <c r="E1346" s="75"/>
    </row>
    <row r="1347" spans="1:5" ht="15" customHeight="1" hidden="1">
      <c r="A1347" s="73"/>
      <c r="B1347" s="74"/>
      <c r="C1347" s="75"/>
      <c r="D1347" s="76">
        <v>50</v>
      </c>
      <c r="E1347" s="75"/>
    </row>
    <row r="1348" spans="1:5" ht="15" customHeight="1" hidden="1">
      <c r="A1348" s="73"/>
      <c r="B1348" s="74"/>
      <c r="C1348" s="75"/>
      <c r="D1348" s="76">
        <v>51</v>
      </c>
      <c r="E1348" s="75"/>
    </row>
    <row r="1349" spans="1:5" ht="15" customHeight="1" hidden="1">
      <c r="A1349" s="73"/>
      <c r="B1349" s="74"/>
      <c r="C1349" s="75"/>
      <c r="D1349" s="76">
        <v>52</v>
      </c>
      <c r="E1349" s="75"/>
    </row>
    <row r="1350" spans="1:5" ht="15" customHeight="1" hidden="1">
      <c r="A1350" s="73"/>
      <c r="B1350" s="74"/>
      <c r="C1350" s="75"/>
      <c r="D1350" s="76">
        <v>53</v>
      </c>
      <c r="E1350" s="75"/>
    </row>
    <row r="1351" spans="1:5" ht="15" customHeight="1" hidden="1">
      <c r="A1351" s="73"/>
      <c r="B1351" s="74"/>
      <c r="C1351" s="75"/>
      <c r="D1351" s="76">
        <v>54</v>
      </c>
      <c r="E1351" s="75"/>
    </row>
    <row r="1352" spans="1:5" ht="15" customHeight="1" hidden="1">
      <c r="A1352" s="73"/>
      <c r="B1352" s="74"/>
      <c r="C1352" s="75"/>
      <c r="D1352" s="76">
        <v>55</v>
      </c>
      <c r="E1352" s="75"/>
    </row>
    <row r="1353" spans="1:5" ht="15" customHeight="1" hidden="1">
      <c r="A1353" s="73"/>
      <c r="B1353" s="74"/>
      <c r="C1353" s="75"/>
      <c r="D1353" s="76">
        <v>56</v>
      </c>
      <c r="E1353" s="75"/>
    </row>
    <row r="1354" spans="1:5" ht="15" customHeight="1" hidden="1">
      <c r="A1354" s="73"/>
      <c r="B1354" s="74"/>
      <c r="C1354" s="75"/>
      <c r="D1354" s="76">
        <v>57</v>
      </c>
      <c r="E1354" s="75"/>
    </row>
    <row r="1355" spans="1:5" ht="15" customHeight="1" hidden="1">
      <c r="A1355" s="73"/>
      <c r="B1355" s="74"/>
      <c r="C1355" s="75"/>
      <c r="D1355" s="76">
        <v>58</v>
      </c>
      <c r="E1355" s="75"/>
    </row>
    <row r="1356" spans="1:5" ht="15" customHeight="1" hidden="1">
      <c r="A1356" s="73"/>
      <c r="B1356" s="74"/>
      <c r="C1356" s="75"/>
      <c r="D1356" s="76">
        <v>59</v>
      </c>
      <c r="E1356" s="75"/>
    </row>
    <row r="1357" spans="1:5" ht="15" customHeight="1" hidden="1">
      <c r="A1357" s="73"/>
      <c r="B1357" s="74"/>
      <c r="C1357" s="75"/>
      <c r="D1357" s="76">
        <v>60</v>
      </c>
      <c r="E1357" s="75"/>
    </row>
    <row r="1358" spans="1:5" ht="15" customHeight="1" hidden="1">
      <c r="A1358" s="73"/>
      <c r="B1358" s="74"/>
      <c r="C1358" s="75"/>
      <c r="D1358" s="76">
        <v>61</v>
      </c>
      <c r="E1358" s="75"/>
    </row>
    <row r="1359" spans="1:5" ht="15" customHeight="1" hidden="1">
      <c r="A1359" s="73"/>
      <c r="B1359" s="74"/>
      <c r="C1359" s="75"/>
      <c r="D1359" s="76">
        <v>62</v>
      </c>
      <c r="E1359" s="75"/>
    </row>
    <row r="1360" spans="1:5" ht="15" customHeight="1" hidden="1">
      <c r="A1360" s="73"/>
      <c r="B1360" s="74"/>
      <c r="C1360" s="75"/>
      <c r="D1360" s="76">
        <v>63</v>
      </c>
      <c r="E1360" s="75"/>
    </row>
    <row r="1361" spans="1:5" ht="15" customHeight="1" hidden="1">
      <c r="A1361" s="73"/>
      <c r="B1361" s="74"/>
      <c r="C1361" s="75"/>
      <c r="D1361" s="76">
        <v>64</v>
      </c>
      <c r="E1361" s="75"/>
    </row>
    <row r="1362" spans="1:5" ht="15" customHeight="1" hidden="1">
      <c r="A1362" s="73"/>
      <c r="B1362" s="74"/>
      <c r="C1362" s="75"/>
      <c r="D1362" s="76">
        <v>65</v>
      </c>
      <c r="E1362" s="75"/>
    </row>
    <row r="1363" spans="1:5" ht="15" customHeight="1" hidden="1">
      <c r="A1363" s="73"/>
      <c r="B1363" s="74"/>
      <c r="C1363" s="75"/>
      <c r="D1363" s="76">
        <v>66</v>
      </c>
      <c r="E1363" s="75"/>
    </row>
    <row r="1364" spans="1:5" ht="15" customHeight="1" hidden="1">
      <c r="A1364" s="73"/>
      <c r="B1364" s="74"/>
      <c r="C1364" s="75"/>
      <c r="D1364" s="76">
        <v>67</v>
      </c>
      <c r="E1364" s="75"/>
    </row>
    <row r="1365" spans="1:5" ht="15" customHeight="1" hidden="1">
      <c r="A1365" s="73"/>
      <c r="B1365" s="74"/>
      <c r="C1365" s="75"/>
      <c r="D1365" s="76">
        <v>68</v>
      </c>
      <c r="E1365" s="75"/>
    </row>
    <row r="1366" spans="1:5" ht="15" customHeight="1" hidden="1">
      <c r="A1366" s="73"/>
      <c r="B1366" s="74"/>
      <c r="C1366" s="75"/>
      <c r="D1366" s="76">
        <v>69</v>
      </c>
      <c r="E1366" s="75"/>
    </row>
    <row r="1367" spans="1:5" ht="15" customHeight="1" hidden="1">
      <c r="A1367" s="73"/>
      <c r="B1367" s="74"/>
      <c r="C1367" s="75"/>
      <c r="D1367" s="76">
        <v>70</v>
      </c>
      <c r="E1367" s="75"/>
    </row>
    <row r="1368" spans="1:5" ht="15" customHeight="1" hidden="1">
      <c r="A1368" s="73"/>
      <c r="B1368" s="74"/>
      <c r="C1368" s="75"/>
      <c r="D1368" s="76">
        <v>71</v>
      </c>
      <c r="E1368" s="75"/>
    </row>
    <row r="1369" spans="1:5" ht="15" customHeight="1" hidden="1">
      <c r="A1369" s="73"/>
      <c r="B1369" s="74"/>
      <c r="C1369" s="75"/>
      <c r="D1369" s="76">
        <v>72</v>
      </c>
      <c r="E1369" s="75"/>
    </row>
    <row r="1370" spans="1:5" ht="15" customHeight="1" hidden="1">
      <c r="A1370" s="73"/>
      <c r="B1370" s="74"/>
      <c r="C1370" s="75"/>
      <c r="D1370" s="76">
        <v>73</v>
      </c>
      <c r="E1370" s="75"/>
    </row>
    <row r="1371" spans="1:5" ht="15" customHeight="1" hidden="1">
      <c r="A1371" s="73"/>
      <c r="B1371" s="74"/>
      <c r="C1371" s="75"/>
      <c r="D1371" s="76">
        <v>74</v>
      </c>
      <c r="E1371" s="75"/>
    </row>
    <row r="1372" spans="1:5" ht="15" customHeight="1" hidden="1">
      <c r="A1372" s="73"/>
      <c r="B1372" s="74"/>
      <c r="C1372" s="75"/>
      <c r="D1372" s="76">
        <v>75</v>
      </c>
      <c r="E1372" s="75"/>
    </row>
    <row r="1373" spans="1:5" ht="15" customHeight="1" hidden="1">
      <c r="A1373" s="73"/>
      <c r="B1373" s="74"/>
      <c r="C1373" s="75"/>
      <c r="D1373" s="76">
        <v>76</v>
      </c>
      <c r="E1373" s="75"/>
    </row>
    <row r="1374" spans="1:5" ht="15" customHeight="1" hidden="1">
      <c r="A1374" s="73"/>
      <c r="B1374" s="74"/>
      <c r="C1374" s="75"/>
      <c r="D1374" s="76">
        <v>77</v>
      </c>
      <c r="E1374" s="75"/>
    </row>
    <row r="1375" spans="1:5" ht="15" customHeight="1" hidden="1">
      <c r="A1375" s="73"/>
      <c r="B1375" s="74"/>
      <c r="C1375" s="75"/>
      <c r="D1375" s="76">
        <v>78</v>
      </c>
      <c r="E1375" s="75"/>
    </row>
    <row r="1376" spans="1:5" ht="15" customHeight="1" hidden="1">
      <c r="A1376" s="73"/>
      <c r="B1376" s="74"/>
      <c r="C1376" s="75"/>
      <c r="D1376" s="76">
        <v>79</v>
      </c>
      <c r="E1376" s="75"/>
    </row>
    <row r="1377" spans="1:5" ht="15" customHeight="1" hidden="1">
      <c r="A1377" s="73"/>
      <c r="B1377" s="74"/>
      <c r="C1377" s="75"/>
      <c r="D1377" s="76">
        <v>80</v>
      </c>
      <c r="E1377" s="75"/>
    </row>
    <row r="1378" spans="1:5" ht="15" customHeight="1" hidden="1">
      <c r="A1378" s="73"/>
      <c r="B1378" s="74"/>
      <c r="C1378" s="75"/>
      <c r="D1378" s="76">
        <v>81</v>
      </c>
      <c r="E1378" s="75"/>
    </row>
    <row r="1379" spans="1:5" ht="27" customHeight="1">
      <c r="A1379" s="313" t="s">
        <v>203</v>
      </c>
      <c r="B1379" s="313"/>
      <c r="C1379" s="71"/>
      <c r="D1379" s="72">
        <v>1</v>
      </c>
      <c r="E1379" s="11" t="s">
        <v>204</v>
      </c>
    </row>
    <row r="1380" spans="1:5" ht="15" customHeight="1" hidden="1">
      <c r="A1380" s="73"/>
      <c r="B1380" s="74"/>
      <c r="C1380" s="75"/>
      <c r="D1380" s="76">
        <v>2</v>
      </c>
      <c r="E1380" s="75"/>
    </row>
    <row r="1381" spans="1:5" ht="15" customHeight="1" hidden="1">
      <c r="A1381" s="73"/>
      <c r="B1381" s="74"/>
      <c r="C1381" s="75"/>
      <c r="D1381" s="76">
        <v>3</v>
      </c>
      <c r="E1381" s="75"/>
    </row>
    <row r="1382" spans="1:5" ht="15" customHeight="1" hidden="1">
      <c r="A1382" s="73"/>
      <c r="B1382" s="74"/>
      <c r="C1382" s="75"/>
      <c r="D1382" s="76">
        <v>4</v>
      </c>
      <c r="E1382" s="75"/>
    </row>
    <row r="1383" spans="1:5" ht="15" customHeight="1" hidden="1">
      <c r="A1383" s="73"/>
      <c r="B1383" s="74"/>
      <c r="C1383" s="75"/>
      <c r="D1383" s="76">
        <v>5</v>
      </c>
      <c r="E1383" s="75"/>
    </row>
    <row r="1384" spans="1:5" ht="15" customHeight="1" hidden="1">
      <c r="A1384" s="73"/>
      <c r="B1384" s="74"/>
      <c r="C1384" s="75"/>
      <c r="D1384" s="76">
        <v>6</v>
      </c>
      <c r="E1384" s="75"/>
    </row>
    <row r="1385" spans="1:5" ht="15" customHeight="1" hidden="1">
      <c r="A1385" s="73"/>
      <c r="B1385" s="74"/>
      <c r="C1385" s="75"/>
      <c r="D1385" s="76">
        <v>7</v>
      </c>
      <c r="E1385" s="75"/>
    </row>
    <row r="1386" spans="1:5" ht="15" customHeight="1" hidden="1">
      <c r="A1386" s="73"/>
      <c r="B1386" s="74"/>
      <c r="C1386" s="75"/>
      <c r="D1386" s="76">
        <v>8</v>
      </c>
      <c r="E1386" s="75"/>
    </row>
    <row r="1387" spans="1:5" ht="15" customHeight="1" hidden="1">
      <c r="A1387" s="73"/>
      <c r="B1387" s="74"/>
      <c r="C1387" s="75"/>
      <c r="D1387" s="76">
        <v>9</v>
      </c>
      <c r="E1387" s="75"/>
    </row>
    <row r="1388" spans="1:5" ht="15" customHeight="1" hidden="1">
      <c r="A1388" s="73"/>
      <c r="B1388" s="74"/>
      <c r="C1388" s="75"/>
      <c r="D1388" s="76">
        <v>10</v>
      </c>
      <c r="E1388" s="75"/>
    </row>
    <row r="1389" spans="1:5" ht="15" customHeight="1" hidden="1">
      <c r="A1389" s="73"/>
      <c r="B1389" s="74"/>
      <c r="C1389" s="75"/>
      <c r="D1389" s="76">
        <v>11</v>
      </c>
      <c r="E1389" s="75"/>
    </row>
    <row r="1390" spans="1:5" ht="15" customHeight="1" hidden="1">
      <c r="A1390" s="73"/>
      <c r="B1390" s="74"/>
      <c r="C1390" s="75"/>
      <c r="D1390" s="76">
        <v>12</v>
      </c>
      <c r="E1390" s="75"/>
    </row>
    <row r="1391" spans="1:5" ht="15" customHeight="1" hidden="1">
      <c r="A1391" s="73"/>
      <c r="B1391" s="74"/>
      <c r="C1391" s="75"/>
      <c r="D1391" s="76">
        <v>13</v>
      </c>
      <c r="E1391" s="75"/>
    </row>
    <row r="1392" spans="1:5" ht="15" customHeight="1" hidden="1">
      <c r="A1392" s="73"/>
      <c r="B1392" s="74"/>
      <c r="C1392" s="75"/>
      <c r="D1392" s="76">
        <v>14</v>
      </c>
      <c r="E1392" s="75"/>
    </row>
    <row r="1393" spans="1:5" ht="15" customHeight="1" hidden="1">
      <c r="A1393" s="73"/>
      <c r="B1393" s="74"/>
      <c r="C1393" s="75"/>
      <c r="D1393" s="76">
        <v>15</v>
      </c>
      <c r="E1393" s="75"/>
    </row>
    <row r="1394" spans="1:5" ht="15" customHeight="1" hidden="1">
      <c r="A1394" s="73"/>
      <c r="B1394" s="74"/>
      <c r="C1394" s="75"/>
      <c r="D1394" s="76">
        <v>16</v>
      </c>
      <c r="E1394" s="75"/>
    </row>
    <row r="1395" spans="1:5" ht="15" customHeight="1" hidden="1">
      <c r="A1395" s="73"/>
      <c r="B1395" s="74"/>
      <c r="C1395" s="75"/>
      <c r="D1395" s="76">
        <v>17</v>
      </c>
      <c r="E1395" s="75"/>
    </row>
    <row r="1396" spans="1:5" ht="15" customHeight="1" hidden="1">
      <c r="A1396" s="73"/>
      <c r="B1396" s="74"/>
      <c r="C1396" s="75"/>
      <c r="D1396" s="76">
        <v>18</v>
      </c>
      <c r="E1396" s="75"/>
    </row>
    <row r="1397" spans="1:5" ht="15" customHeight="1" hidden="1">
      <c r="A1397" s="73"/>
      <c r="B1397" s="74"/>
      <c r="C1397" s="75"/>
      <c r="D1397" s="76">
        <v>19</v>
      </c>
      <c r="E1397" s="75"/>
    </row>
    <row r="1398" spans="1:5" ht="15" customHeight="1" hidden="1">
      <c r="A1398" s="73"/>
      <c r="B1398" s="74"/>
      <c r="C1398" s="75"/>
      <c r="D1398" s="76">
        <v>20</v>
      </c>
      <c r="E1398" s="75"/>
    </row>
    <row r="1399" spans="1:5" ht="15" customHeight="1" hidden="1">
      <c r="A1399" s="73"/>
      <c r="B1399" s="74"/>
      <c r="C1399" s="75"/>
      <c r="D1399" s="76">
        <v>21</v>
      </c>
      <c r="E1399" s="75"/>
    </row>
    <row r="1400" spans="1:5" ht="15" customHeight="1" hidden="1">
      <c r="A1400" s="73"/>
      <c r="B1400" s="74"/>
      <c r="C1400" s="75"/>
      <c r="D1400" s="76">
        <v>22</v>
      </c>
      <c r="E1400" s="75"/>
    </row>
    <row r="1401" spans="1:5" ht="15" customHeight="1" hidden="1">
      <c r="A1401" s="73"/>
      <c r="B1401" s="74"/>
      <c r="C1401" s="75"/>
      <c r="D1401" s="76">
        <v>23</v>
      </c>
      <c r="E1401" s="75"/>
    </row>
    <row r="1402" spans="1:5" ht="15" customHeight="1" hidden="1">
      <c r="A1402" s="73"/>
      <c r="B1402" s="74"/>
      <c r="C1402" s="75"/>
      <c r="D1402" s="76">
        <v>24</v>
      </c>
      <c r="E1402" s="75"/>
    </row>
    <row r="1403" spans="1:5" ht="15" customHeight="1" hidden="1">
      <c r="A1403" s="73"/>
      <c r="B1403" s="74"/>
      <c r="C1403" s="75"/>
      <c r="D1403" s="76">
        <v>25</v>
      </c>
      <c r="E1403" s="75"/>
    </row>
    <row r="1404" spans="1:5" ht="15" customHeight="1" hidden="1">
      <c r="A1404" s="73"/>
      <c r="B1404" s="74"/>
      <c r="C1404" s="75"/>
      <c r="D1404" s="76">
        <v>26</v>
      </c>
      <c r="E1404" s="75"/>
    </row>
    <row r="1405" spans="1:5" ht="15" customHeight="1" hidden="1">
      <c r="A1405" s="73"/>
      <c r="B1405" s="74"/>
      <c r="C1405" s="75"/>
      <c r="D1405" s="76">
        <v>27</v>
      </c>
      <c r="E1405" s="75"/>
    </row>
    <row r="1406" spans="1:5" ht="15" customHeight="1" hidden="1">
      <c r="A1406" s="73"/>
      <c r="B1406" s="74"/>
      <c r="C1406" s="75"/>
      <c r="D1406" s="76">
        <v>28</v>
      </c>
      <c r="E1406" s="75"/>
    </row>
    <row r="1407" spans="1:5" ht="15" customHeight="1" hidden="1">
      <c r="A1407" s="73"/>
      <c r="B1407" s="74"/>
      <c r="C1407" s="75"/>
      <c r="D1407" s="76">
        <v>29</v>
      </c>
      <c r="E1407" s="75"/>
    </row>
    <row r="1408" spans="1:5" ht="15" customHeight="1" hidden="1">
      <c r="A1408" s="73"/>
      <c r="B1408" s="74"/>
      <c r="C1408" s="75"/>
      <c r="D1408" s="76">
        <v>30</v>
      </c>
      <c r="E1408" s="75"/>
    </row>
    <row r="1409" spans="1:5" ht="15" customHeight="1" hidden="1">
      <c r="A1409" s="73"/>
      <c r="B1409" s="74"/>
      <c r="C1409" s="75"/>
      <c r="D1409" s="76">
        <v>31</v>
      </c>
      <c r="E1409" s="75"/>
    </row>
    <row r="1410" spans="1:5" ht="15" customHeight="1" hidden="1">
      <c r="A1410" s="73"/>
      <c r="B1410" s="74"/>
      <c r="C1410" s="75"/>
      <c r="D1410" s="76">
        <v>32</v>
      </c>
      <c r="E1410" s="75"/>
    </row>
    <row r="1411" spans="1:5" ht="15" customHeight="1" hidden="1">
      <c r="A1411" s="73"/>
      <c r="B1411" s="74"/>
      <c r="C1411" s="75"/>
      <c r="D1411" s="76">
        <v>33</v>
      </c>
      <c r="E1411" s="75"/>
    </row>
    <row r="1412" spans="1:5" ht="15" customHeight="1" hidden="1">
      <c r="A1412" s="73"/>
      <c r="B1412" s="74"/>
      <c r="C1412" s="75"/>
      <c r="D1412" s="76">
        <v>34</v>
      </c>
      <c r="E1412" s="75"/>
    </row>
    <row r="1413" spans="1:5" ht="15" customHeight="1" hidden="1">
      <c r="A1413" s="73"/>
      <c r="B1413" s="74"/>
      <c r="C1413" s="75"/>
      <c r="D1413" s="76">
        <v>35</v>
      </c>
      <c r="E1413" s="75"/>
    </row>
    <row r="1414" spans="1:5" ht="15" customHeight="1" hidden="1">
      <c r="A1414" s="73"/>
      <c r="B1414" s="74"/>
      <c r="C1414" s="75"/>
      <c r="D1414" s="76">
        <v>36</v>
      </c>
      <c r="E1414" s="75"/>
    </row>
    <row r="1415" spans="1:5" ht="15" customHeight="1" hidden="1">
      <c r="A1415" s="73"/>
      <c r="B1415" s="74"/>
      <c r="C1415" s="75"/>
      <c r="D1415" s="76">
        <v>37</v>
      </c>
      <c r="E1415" s="75"/>
    </row>
    <row r="1416" spans="1:5" ht="15" customHeight="1" hidden="1">
      <c r="A1416" s="73"/>
      <c r="B1416" s="74"/>
      <c r="C1416" s="75"/>
      <c r="D1416" s="76">
        <v>38</v>
      </c>
      <c r="E1416" s="75"/>
    </row>
    <row r="1417" spans="1:5" ht="15" customHeight="1" hidden="1">
      <c r="A1417" s="73"/>
      <c r="B1417" s="74"/>
      <c r="C1417" s="75"/>
      <c r="D1417" s="76">
        <v>39</v>
      </c>
      <c r="E1417" s="75"/>
    </row>
    <row r="1418" spans="1:5" ht="15" customHeight="1" hidden="1">
      <c r="A1418" s="73"/>
      <c r="B1418" s="74"/>
      <c r="C1418" s="75"/>
      <c r="D1418" s="76">
        <v>40</v>
      </c>
      <c r="E1418" s="75"/>
    </row>
    <row r="1419" spans="1:5" ht="15" customHeight="1" hidden="1">
      <c r="A1419" s="73"/>
      <c r="B1419" s="74"/>
      <c r="C1419" s="75"/>
      <c r="D1419" s="76">
        <v>41</v>
      </c>
      <c r="E1419" s="75"/>
    </row>
    <row r="1420" spans="1:5" ht="15" customHeight="1" hidden="1">
      <c r="A1420" s="73"/>
      <c r="B1420" s="74"/>
      <c r="C1420" s="75"/>
      <c r="D1420" s="76">
        <v>42</v>
      </c>
      <c r="E1420" s="75"/>
    </row>
    <row r="1421" spans="1:5" ht="15" customHeight="1" hidden="1">
      <c r="A1421" s="73"/>
      <c r="B1421" s="74"/>
      <c r="C1421" s="75"/>
      <c r="D1421" s="76">
        <v>43</v>
      </c>
      <c r="E1421" s="75"/>
    </row>
    <row r="1422" spans="1:5" ht="15" customHeight="1" hidden="1">
      <c r="A1422" s="73"/>
      <c r="B1422" s="74"/>
      <c r="C1422" s="75"/>
      <c r="D1422" s="76">
        <v>44</v>
      </c>
      <c r="E1422" s="75"/>
    </row>
    <row r="1423" spans="1:5" ht="15" customHeight="1" hidden="1">
      <c r="A1423" s="73"/>
      <c r="B1423" s="74"/>
      <c r="C1423" s="75"/>
      <c r="D1423" s="76">
        <v>45</v>
      </c>
      <c r="E1423" s="75"/>
    </row>
    <row r="1424" spans="1:5" ht="15" customHeight="1" hidden="1">
      <c r="A1424" s="73"/>
      <c r="B1424" s="74"/>
      <c r="C1424" s="75"/>
      <c r="D1424" s="76">
        <v>46</v>
      </c>
      <c r="E1424" s="75"/>
    </row>
    <row r="1425" spans="1:5" ht="15" customHeight="1" hidden="1">
      <c r="A1425" s="73"/>
      <c r="B1425" s="74"/>
      <c r="C1425" s="75"/>
      <c r="D1425" s="76">
        <v>47</v>
      </c>
      <c r="E1425" s="75"/>
    </row>
    <row r="1426" spans="1:5" ht="15" customHeight="1" hidden="1">
      <c r="A1426" s="73"/>
      <c r="B1426" s="74"/>
      <c r="C1426" s="75"/>
      <c r="D1426" s="76">
        <v>48</v>
      </c>
      <c r="E1426" s="75"/>
    </row>
    <row r="1427" spans="1:5" ht="15" customHeight="1" hidden="1">
      <c r="A1427" s="73"/>
      <c r="B1427" s="74"/>
      <c r="C1427" s="75"/>
      <c r="D1427" s="76">
        <v>49</v>
      </c>
      <c r="E1427" s="75"/>
    </row>
    <row r="1428" spans="1:5" ht="15" customHeight="1" hidden="1">
      <c r="A1428" s="73"/>
      <c r="B1428" s="74"/>
      <c r="C1428" s="75"/>
      <c r="D1428" s="76">
        <v>50</v>
      </c>
      <c r="E1428" s="75"/>
    </row>
    <row r="1429" spans="1:5" ht="15" customHeight="1" hidden="1">
      <c r="A1429" s="73"/>
      <c r="B1429" s="74"/>
      <c r="C1429" s="75"/>
      <c r="D1429" s="76">
        <v>51</v>
      </c>
      <c r="E1429" s="75"/>
    </row>
    <row r="1430" spans="1:5" ht="15" customHeight="1" hidden="1">
      <c r="A1430" s="73"/>
      <c r="B1430" s="74"/>
      <c r="C1430" s="75"/>
      <c r="D1430" s="76">
        <v>52</v>
      </c>
      <c r="E1430" s="75"/>
    </row>
    <row r="1431" spans="1:5" ht="15" customHeight="1" hidden="1">
      <c r="A1431" s="73"/>
      <c r="B1431" s="74"/>
      <c r="C1431" s="75"/>
      <c r="D1431" s="76">
        <v>53</v>
      </c>
      <c r="E1431" s="75"/>
    </row>
    <row r="1432" spans="1:5" ht="15" customHeight="1" hidden="1">
      <c r="A1432" s="73"/>
      <c r="B1432" s="74"/>
      <c r="C1432" s="75"/>
      <c r="D1432" s="76">
        <v>54</v>
      </c>
      <c r="E1432" s="75"/>
    </row>
    <row r="1433" spans="1:5" ht="15" customHeight="1" hidden="1">
      <c r="A1433" s="73"/>
      <c r="B1433" s="74"/>
      <c r="C1433" s="75"/>
      <c r="D1433" s="76">
        <v>55</v>
      </c>
      <c r="E1433" s="75"/>
    </row>
    <row r="1434" spans="1:5" ht="15" customHeight="1" hidden="1">
      <c r="A1434" s="73"/>
      <c r="B1434" s="74"/>
      <c r="C1434" s="75"/>
      <c r="D1434" s="76">
        <v>56</v>
      </c>
      <c r="E1434" s="75"/>
    </row>
    <row r="1435" spans="1:5" ht="15" customHeight="1" hidden="1">
      <c r="A1435" s="73"/>
      <c r="B1435" s="74"/>
      <c r="C1435" s="75"/>
      <c r="D1435" s="76">
        <v>57</v>
      </c>
      <c r="E1435" s="75"/>
    </row>
    <row r="1436" spans="1:5" ht="15" customHeight="1" hidden="1">
      <c r="A1436" s="73"/>
      <c r="B1436" s="74"/>
      <c r="C1436" s="75"/>
      <c r="D1436" s="76">
        <v>58</v>
      </c>
      <c r="E1436" s="75"/>
    </row>
    <row r="1437" spans="1:5" ht="15" customHeight="1" hidden="1">
      <c r="A1437" s="73"/>
      <c r="B1437" s="74"/>
      <c r="C1437" s="75"/>
      <c r="D1437" s="76">
        <v>59</v>
      </c>
      <c r="E1437" s="75"/>
    </row>
    <row r="1438" spans="1:5" ht="15" customHeight="1" hidden="1">
      <c r="A1438" s="73"/>
      <c r="B1438" s="74"/>
      <c r="C1438" s="75"/>
      <c r="D1438" s="76">
        <v>60</v>
      </c>
      <c r="E1438" s="75"/>
    </row>
    <row r="1439" spans="1:5" ht="15" customHeight="1" hidden="1">
      <c r="A1439" s="73"/>
      <c r="B1439" s="74"/>
      <c r="C1439" s="75"/>
      <c r="D1439" s="76">
        <v>61</v>
      </c>
      <c r="E1439" s="75"/>
    </row>
    <row r="1440" spans="1:5" ht="15" customHeight="1" hidden="1">
      <c r="A1440" s="73"/>
      <c r="B1440" s="74"/>
      <c r="C1440" s="75"/>
      <c r="D1440" s="76">
        <v>62</v>
      </c>
      <c r="E1440" s="75"/>
    </row>
    <row r="1441" spans="1:5" ht="15" customHeight="1" hidden="1">
      <c r="A1441" s="73"/>
      <c r="B1441" s="74"/>
      <c r="C1441" s="75"/>
      <c r="D1441" s="76">
        <v>63</v>
      </c>
      <c r="E1441" s="75"/>
    </row>
    <row r="1442" spans="1:5" ht="15" customHeight="1" hidden="1">
      <c r="A1442" s="73"/>
      <c r="B1442" s="74"/>
      <c r="C1442" s="75"/>
      <c r="D1442" s="76">
        <v>64</v>
      </c>
      <c r="E1442" s="75"/>
    </row>
    <row r="1443" spans="1:5" ht="15" customHeight="1" hidden="1">
      <c r="A1443" s="73"/>
      <c r="B1443" s="74"/>
      <c r="C1443" s="75"/>
      <c r="D1443" s="76">
        <v>65</v>
      </c>
      <c r="E1443" s="75"/>
    </row>
    <row r="1444" spans="1:5" ht="15" customHeight="1" hidden="1">
      <c r="A1444" s="73"/>
      <c r="B1444" s="74"/>
      <c r="C1444" s="75"/>
      <c r="D1444" s="76">
        <v>66</v>
      </c>
      <c r="E1444" s="75"/>
    </row>
    <row r="1445" spans="1:5" ht="15" customHeight="1" hidden="1">
      <c r="A1445" s="73"/>
      <c r="B1445" s="74"/>
      <c r="C1445" s="75"/>
      <c r="D1445" s="76">
        <v>67</v>
      </c>
      <c r="E1445" s="75"/>
    </row>
    <row r="1446" spans="1:5" ht="15" customHeight="1" hidden="1">
      <c r="A1446" s="73"/>
      <c r="B1446" s="74"/>
      <c r="C1446" s="75"/>
      <c r="D1446" s="76">
        <v>68</v>
      </c>
      <c r="E1446" s="75"/>
    </row>
    <row r="1447" spans="1:5" ht="15" customHeight="1" hidden="1">
      <c r="A1447" s="73"/>
      <c r="B1447" s="74"/>
      <c r="C1447" s="75"/>
      <c r="D1447" s="76">
        <v>69</v>
      </c>
      <c r="E1447" s="75"/>
    </row>
    <row r="1448" spans="1:5" ht="15" customHeight="1" hidden="1">
      <c r="A1448" s="73"/>
      <c r="B1448" s="74"/>
      <c r="C1448" s="75"/>
      <c r="D1448" s="76">
        <v>70</v>
      </c>
      <c r="E1448" s="75"/>
    </row>
    <row r="1449" spans="1:5" ht="15" customHeight="1" hidden="1">
      <c r="A1449" s="73"/>
      <c r="B1449" s="74"/>
      <c r="C1449" s="75"/>
      <c r="D1449" s="76">
        <v>71</v>
      </c>
      <c r="E1449" s="75"/>
    </row>
    <row r="1450" spans="1:5" ht="15" customHeight="1" hidden="1">
      <c r="A1450" s="73"/>
      <c r="B1450" s="74"/>
      <c r="C1450" s="75"/>
      <c r="D1450" s="76">
        <v>72</v>
      </c>
      <c r="E1450" s="75"/>
    </row>
    <row r="1451" spans="1:5" ht="15" customHeight="1" hidden="1">
      <c r="A1451" s="73"/>
      <c r="B1451" s="74"/>
      <c r="C1451" s="75"/>
      <c r="D1451" s="76">
        <v>73</v>
      </c>
      <c r="E1451" s="75"/>
    </row>
    <row r="1452" spans="1:5" ht="15" customHeight="1" hidden="1">
      <c r="A1452" s="73"/>
      <c r="B1452" s="74"/>
      <c r="C1452" s="75"/>
      <c r="D1452" s="76">
        <v>74</v>
      </c>
      <c r="E1452" s="75"/>
    </row>
    <row r="1453" spans="1:5" ht="15" customHeight="1" hidden="1">
      <c r="A1453" s="73"/>
      <c r="B1453" s="74"/>
      <c r="C1453" s="75"/>
      <c r="D1453" s="76">
        <v>75</v>
      </c>
      <c r="E1453" s="75"/>
    </row>
    <row r="1454" spans="1:5" ht="15" customHeight="1" hidden="1">
      <c r="A1454" s="73"/>
      <c r="B1454" s="74"/>
      <c r="C1454" s="75"/>
      <c r="D1454" s="76">
        <v>76</v>
      </c>
      <c r="E1454" s="75"/>
    </row>
    <row r="1455" spans="1:5" ht="15" customHeight="1" hidden="1">
      <c r="A1455" s="73"/>
      <c r="B1455" s="74"/>
      <c r="C1455" s="75"/>
      <c r="D1455" s="76">
        <v>77</v>
      </c>
      <c r="E1455" s="75"/>
    </row>
    <row r="1456" spans="1:5" ht="15" customHeight="1" hidden="1">
      <c r="A1456" s="73"/>
      <c r="B1456" s="74"/>
      <c r="C1456" s="75"/>
      <c r="D1456" s="76">
        <v>78</v>
      </c>
      <c r="E1456" s="75"/>
    </row>
    <row r="1457" spans="1:5" ht="15" customHeight="1" hidden="1">
      <c r="A1457" s="73"/>
      <c r="B1457" s="74"/>
      <c r="C1457" s="75"/>
      <c r="D1457" s="76">
        <v>79</v>
      </c>
      <c r="E1457" s="75"/>
    </row>
    <row r="1458" spans="1:5" ht="15" customHeight="1" hidden="1">
      <c r="A1458" s="73"/>
      <c r="B1458" s="74"/>
      <c r="C1458" s="75"/>
      <c r="D1458" s="76">
        <v>80</v>
      </c>
      <c r="E1458" s="75"/>
    </row>
    <row r="1459" spans="1:5" ht="15" customHeight="1" hidden="1">
      <c r="A1459" s="73"/>
      <c r="B1459" s="74"/>
      <c r="C1459" s="75"/>
      <c r="D1459" s="76">
        <v>81</v>
      </c>
      <c r="E1459" s="75"/>
    </row>
    <row r="1460" spans="1:5" ht="27" customHeight="1">
      <c r="A1460" s="313" t="s">
        <v>205</v>
      </c>
      <c r="B1460" s="313"/>
      <c r="C1460" s="71"/>
      <c r="D1460" s="72">
        <v>1</v>
      </c>
      <c r="E1460" s="11" t="s">
        <v>206</v>
      </c>
    </row>
    <row r="1461" spans="1:5" ht="15" customHeight="1" hidden="1">
      <c r="A1461" s="73"/>
      <c r="B1461" s="74"/>
      <c r="C1461" s="75"/>
      <c r="D1461" s="76">
        <v>2</v>
      </c>
      <c r="E1461" s="75"/>
    </row>
    <row r="1462" spans="1:5" ht="15" customHeight="1" hidden="1">
      <c r="A1462" s="73"/>
      <c r="B1462" s="74"/>
      <c r="C1462" s="75"/>
      <c r="D1462" s="76">
        <v>3</v>
      </c>
      <c r="E1462" s="75"/>
    </row>
    <row r="1463" spans="1:5" ht="15" customHeight="1" hidden="1">
      <c r="A1463" s="73"/>
      <c r="B1463" s="74"/>
      <c r="C1463" s="75"/>
      <c r="D1463" s="76">
        <v>4</v>
      </c>
      <c r="E1463" s="75"/>
    </row>
    <row r="1464" spans="1:5" ht="15" customHeight="1" hidden="1">
      <c r="A1464" s="73"/>
      <c r="B1464" s="74"/>
      <c r="C1464" s="75"/>
      <c r="D1464" s="76">
        <v>5</v>
      </c>
      <c r="E1464" s="75"/>
    </row>
    <row r="1465" spans="1:5" ht="15" customHeight="1" hidden="1">
      <c r="A1465" s="73"/>
      <c r="B1465" s="74"/>
      <c r="C1465" s="75"/>
      <c r="D1465" s="76">
        <v>6</v>
      </c>
      <c r="E1465" s="75"/>
    </row>
    <row r="1466" spans="1:5" ht="15" customHeight="1" hidden="1">
      <c r="A1466" s="73"/>
      <c r="B1466" s="74"/>
      <c r="C1466" s="75"/>
      <c r="D1466" s="76">
        <v>7</v>
      </c>
      <c r="E1466" s="75"/>
    </row>
    <row r="1467" spans="1:5" ht="15" customHeight="1" hidden="1">
      <c r="A1467" s="73"/>
      <c r="B1467" s="74"/>
      <c r="C1467" s="75"/>
      <c r="D1467" s="76">
        <v>8</v>
      </c>
      <c r="E1467" s="75"/>
    </row>
    <row r="1468" spans="1:5" ht="15" customHeight="1" hidden="1">
      <c r="A1468" s="73"/>
      <c r="B1468" s="74"/>
      <c r="C1468" s="75"/>
      <c r="D1468" s="76">
        <v>9</v>
      </c>
      <c r="E1468" s="75"/>
    </row>
    <row r="1469" spans="1:5" ht="15" customHeight="1" hidden="1">
      <c r="A1469" s="73"/>
      <c r="B1469" s="74"/>
      <c r="C1469" s="75"/>
      <c r="D1469" s="76">
        <v>10</v>
      </c>
      <c r="E1469" s="75"/>
    </row>
    <row r="1470" spans="1:5" ht="15" customHeight="1" hidden="1">
      <c r="A1470" s="73"/>
      <c r="B1470" s="74"/>
      <c r="C1470" s="75"/>
      <c r="D1470" s="76">
        <v>11</v>
      </c>
      <c r="E1470" s="75"/>
    </row>
    <row r="1471" spans="1:5" ht="15" customHeight="1" hidden="1">
      <c r="A1471" s="73"/>
      <c r="B1471" s="74"/>
      <c r="C1471" s="75"/>
      <c r="D1471" s="76">
        <v>12</v>
      </c>
      <c r="E1471" s="75"/>
    </row>
    <row r="1472" spans="1:5" ht="15" customHeight="1" hidden="1">
      <c r="A1472" s="73"/>
      <c r="B1472" s="74"/>
      <c r="C1472" s="75"/>
      <c r="D1472" s="76">
        <v>13</v>
      </c>
      <c r="E1472" s="75"/>
    </row>
    <row r="1473" spans="1:5" ht="15" customHeight="1" hidden="1">
      <c r="A1473" s="73"/>
      <c r="B1473" s="74"/>
      <c r="C1473" s="75"/>
      <c r="D1473" s="76">
        <v>14</v>
      </c>
      <c r="E1473" s="75"/>
    </row>
    <row r="1474" spans="1:5" ht="15" customHeight="1" hidden="1">
      <c r="A1474" s="73"/>
      <c r="B1474" s="74"/>
      <c r="C1474" s="75"/>
      <c r="D1474" s="76">
        <v>15</v>
      </c>
      <c r="E1474" s="75"/>
    </row>
    <row r="1475" spans="1:5" ht="15" customHeight="1" hidden="1">
      <c r="A1475" s="73"/>
      <c r="B1475" s="74"/>
      <c r="C1475" s="75"/>
      <c r="D1475" s="76">
        <v>16</v>
      </c>
      <c r="E1475" s="75"/>
    </row>
    <row r="1476" spans="1:5" ht="15" customHeight="1" hidden="1">
      <c r="A1476" s="73"/>
      <c r="B1476" s="74"/>
      <c r="C1476" s="75"/>
      <c r="D1476" s="76">
        <v>17</v>
      </c>
      <c r="E1476" s="75"/>
    </row>
    <row r="1477" spans="1:5" ht="15" customHeight="1" hidden="1">
      <c r="A1477" s="73"/>
      <c r="B1477" s="74"/>
      <c r="C1477" s="75"/>
      <c r="D1477" s="76">
        <v>18</v>
      </c>
      <c r="E1477" s="75"/>
    </row>
    <row r="1478" spans="1:5" ht="15" customHeight="1" hidden="1">
      <c r="A1478" s="73"/>
      <c r="B1478" s="74"/>
      <c r="C1478" s="75"/>
      <c r="D1478" s="76">
        <v>19</v>
      </c>
      <c r="E1478" s="75"/>
    </row>
    <row r="1479" spans="1:5" ht="15" customHeight="1" hidden="1">
      <c r="A1479" s="73"/>
      <c r="B1479" s="74"/>
      <c r="C1479" s="75"/>
      <c r="D1479" s="76">
        <v>20</v>
      </c>
      <c r="E1479" s="75"/>
    </row>
    <row r="1480" spans="1:5" ht="15" customHeight="1" hidden="1">
      <c r="A1480" s="73"/>
      <c r="B1480" s="74"/>
      <c r="C1480" s="75"/>
      <c r="D1480" s="76">
        <v>21</v>
      </c>
      <c r="E1480" s="75"/>
    </row>
    <row r="1481" spans="1:5" ht="15" customHeight="1" hidden="1">
      <c r="A1481" s="73"/>
      <c r="B1481" s="74"/>
      <c r="C1481" s="75"/>
      <c r="D1481" s="76">
        <v>22</v>
      </c>
      <c r="E1481" s="75"/>
    </row>
    <row r="1482" spans="1:5" ht="15" customHeight="1" hidden="1">
      <c r="A1482" s="73"/>
      <c r="B1482" s="74"/>
      <c r="C1482" s="75"/>
      <c r="D1482" s="76">
        <v>23</v>
      </c>
      <c r="E1482" s="75"/>
    </row>
    <row r="1483" spans="1:5" ht="15" customHeight="1" hidden="1">
      <c r="A1483" s="73"/>
      <c r="B1483" s="74"/>
      <c r="C1483" s="75"/>
      <c r="D1483" s="76">
        <v>24</v>
      </c>
      <c r="E1483" s="75"/>
    </row>
    <row r="1484" spans="1:5" ht="15" customHeight="1" hidden="1">
      <c r="A1484" s="73"/>
      <c r="B1484" s="74"/>
      <c r="C1484" s="75"/>
      <c r="D1484" s="76">
        <v>25</v>
      </c>
      <c r="E1484" s="75"/>
    </row>
    <row r="1485" spans="1:5" ht="15" customHeight="1" hidden="1">
      <c r="A1485" s="73"/>
      <c r="B1485" s="74"/>
      <c r="C1485" s="75"/>
      <c r="D1485" s="76">
        <v>26</v>
      </c>
      <c r="E1485" s="75"/>
    </row>
    <row r="1486" spans="1:5" ht="15" customHeight="1" hidden="1">
      <c r="A1486" s="73"/>
      <c r="B1486" s="74"/>
      <c r="C1486" s="75"/>
      <c r="D1486" s="76">
        <v>27</v>
      </c>
      <c r="E1486" s="75"/>
    </row>
    <row r="1487" spans="1:5" ht="15" customHeight="1" hidden="1">
      <c r="A1487" s="73"/>
      <c r="B1487" s="74"/>
      <c r="C1487" s="75"/>
      <c r="D1487" s="76">
        <v>28</v>
      </c>
      <c r="E1487" s="75"/>
    </row>
    <row r="1488" spans="1:5" ht="15" customHeight="1" hidden="1">
      <c r="A1488" s="73"/>
      <c r="B1488" s="74"/>
      <c r="C1488" s="75"/>
      <c r="D1488" s="76">
        <v>29</v>
      </c>
      <c r="E1488" s="75"/>
    </row>
    <row r="1489" spans="1:5" ht="15" customHeight="1" hidden="1">
      <c r="A1489" s="73"/>
      <c r="B1489" s="74"/>
      <c r="C1489" s="75"/>
      <c r="D1489" s="76">
        <v>30</v>
      </c>
      <c r="E1489" s="75"/>
    </row>
    <row r="1490" spans="1:5" ht="15" customHeight="1" hidden="1">
      <c r="A1490" s="73"/>
      <c r="B1490" s="74"/>
      <c r="C1490" s="75"/>
      <c r="D1490" s="76">
        <v>31</v>
      </c>
      <c r="E1490" s="75"/>
    </row>
    <row r="1491" spans="1:5" ht="15" customHeight="1" hidden="1">
      <c r="A1491" s="73"/>
      <c r="B1491" s="74"/>
      <c r="C1491" s="75"/>
      <c r="D1491" s="76">
        <v>32</v>
      </c>
      <c r="E1491" s="75"/>
    </row>
    <row r="1492" spans="1:5" ht="15" customHeight="1" hidden="1">
      <c r="A1492" s="73"/>
      <c r="B1492" s="74"/>
      <c r="C1492" s="75"/>
      <c r="D1492" s="76">
        <v>33</v>
      </c>
      <c r="E1492" s="75"/>
    </row>
    <row r="1493" spans="1:5" ht="15" customHeight="1" hidden="1">
      <c r="A1493" s="73"/>
      <c r="B1493" s="74"/>
      <c r="C1493" s="75"/>
      <c r="D1493" s="76">
        <v>34</v>
      </c>
      <c r="E1493" s="75"/>
    </row>
    <row r="1494" spans="1:5" ht="15" customHeight="1" hidden="1">
      <c r="A1494" s="73"/>
      <c r="B1494" s="74"/>
      <c r="C1494" s="75"/>
      <c r="D1494" s="76">
        <v>35</v>
      </c>
      <c r="E1494" s="75"/>
    </row>
    <row r="1495" spans="1:5" ht="15" customHeight="1" hidden="1">
      <c r="A1495" s="73"/>
      <c r="B1495" s="74"/>
      <c r="C1495" s="75"/>
      <c r="D1495" s="76">
        <v>36</v>
      </c>
      <c r="E1495" s="75"/>
    </row>
    <row r="1496" spans="1:5" ht="15" customHeight="1" hidden="1">
      <c r="A1496" s="73"/>
      <c r="B1496" s="74"/>
      <c r="C1496" s="75"/>
      <c r="D1496" s="76">
        <v>37</v>
      </c>
      <c r="E1496" s="75"/>
    </row>
    <row r="1497" spans="1:5" ht="15" customHeight="1" hidden="1">
      <c r="A1497" s="73"/>
      <c r="B1497" s="74"/>
      <c r="C1497" s="75"/>
      <c r="D1497" s="76">
        <v>38</v>
      </c>
      <c r="E1497" s="75"/>
    </row>
    <row r="1498" spans="1:5" ht="15" customHeight="1" hidden="1">
      <c r="A1498" s="73"/>
      <c r="B1498" s="74"/>
      <c r="C1498" s="75"/>
      <c r="D1498" s="76">
        <v>39</v>
      </c>
      <c r="E1498" s="75"/>
    </row>
    <row r="1499" spans="1:5" ht="15" customHeight="1" hidden="1">
      <c r="A1499" s="73"/>
      <c r="B1499" s="74"/>
      <c r="C1499" s="75"/>
      <c r="D1499" s="76">
        <v>40</v>
      </c>
      <c r="E1499" s="75"/>
    </row>
    <row r="1500" spans="1:5" ht="15" customHeight="1" hidden="1">
      <c r="A1500" s="73"/>
      <c r="B1500" s="74"/>
      <c r="C1500" s="75"/>
      <c r="D1500" s="76">
        <v>41</v>
      </c>
      <c r="E1500" s="75"/>
    </row>
    <row r="1501" spans="1:5" ht="15" customHeight="1" hidden="1">
      <c r="A1501" s="73"/>
      <c r="B1501" s="74"/>
      <c r="C1501" s="75"/>
      <c r="D1501" s="76">
        <v>42</v>
      </c>
      <c r="E1501" s="75"/>
    </row>
    <row r="1502" spans="1:5" ht="15" customHeight="1" hidden="1">
      <c r="A1502" s="73"/>
      <c r="B1502" s="74"/>
      <c r="C1502" s="75"/>
      <c r="D1502" s="76">
        <v>43</v>
      </c>
      <c r="E1502" s="75"/>
    </row>
    <row r="1503" spans="1:5" ht="15" customHeight="1" hidden="1">
      <c r="A1503" s="73"/>
      <c r="B1503" s="74"/>
      <c r="C1503" s="75"/>
      <c r="D1503" s="76">
        <v>44</v>
      </c>
      <c r="E1503" s="75"/>
    </row>
    <row r="1504" spans="1:5" ht="15" customHeight="1" hidden="1">
      <c r="A1504" s="73"/>
      <c r="B1504" s="74"/>
      <c r="C1504" s="75"/>
      <c r="D1504" s="76">
        <v>45</v>
      </c>
      <c r="E1504" s="75"/>
    </row>
    <row r="1505" spans="1:5" ht="15" customHeight="1" hidden="1">
      <c r="A1505" s="73"/>
      <c r="B1505" s="74"/>
      <c r="C1505" s="75"/>
      <c r="D1505" s="76">
        <v>46</v>
      </c>
      <c r="E1505" s="75"/>
    </row>
    <row r="1506" spans="1:5" ht="15" customHeight="1" hidden="1">
      <c r="A1506" s="73"/>
      <c r="B1506" s="74"/>
      <c r="C1506" s="75"/>
      <c r="D1506" s="76">
        <v>47</v>
      </c>
      <c r="E1506" s="75"/>
    </row>
    <row r="1507" spans="1:5" ht="15" customHeight="1" hidden="1">
      <c r="A1507" s="73"/>
      <c r="B1507" s="74"/>
      <c r="C1507" s="75"/>
      <c r="D1507" s="76">
        <v>48</v>
      </c>
      <c r="E1507" s="75"/>
    </row>
    <row r="1508" spans="1:5" ht="15" customHeight="1" hidden="1">
      <c r="A1508" s="73"/>
      <c r="B1508" s="74"/>
      <c r="C1508" s="75"/>
      <c r="D1508" s="76">
        <v>49</v>
      </c>
      <c r="E1508" s="75"/>
    </row>
    <row r="1509" spans="1:5" ht="15" customHeight="1" hidden="1">
      <c r="A1509" s="73"/>
      <c r="B1509" s="74"/>
      <c r="C1509" s="75"/>
      <c r="D1509" s="76">
        <v>50</v>
      </c>
      <c r="E1509" s="75"/>
    </row>
    <row r="1510" spans="1:5" ht="15" customHeight="1" hidden="1">
      <c r="A1510" s="73"/>
      <c r="B1510" s="74"/>
      <c r="C1510" s="75"/>
      <c r="D1510" s="76">
        <v>51</v>
      </c>
      <c r="E1510" s="75"/>
    </row>
    <row r="1511" spans="1:5" ht="15" customHeight="1" hidden="1">
      <c r="A1511" s="73"/>
      <c r="B1511" s="74"/>
      <c r="C1511" s="75"/>
      <c r="D1511" s="76">
        <v>52</v>
      </c>
      <c r="E1511" s="75"/>
    </row>
    <row r="1512" spans="1:5" ht="15" customHeight="1" hidden="1">
      <c r="A1512" s="73"/>
      <c r="B1512" s="74"/>
      <c r="C1512" s="75"/>
      <c r="D1512" s="76">
        <v>53</v>
      </c>
      <c r="E1512" s="75"/>
    </row>
    <row r="1513" spans="1:5" ht="15" customHeight="1" hidden="1">
      <c r="A1513" s="73"/>
      <c r="B1513" s="74"/>
      <c r="C1513" s="75"/>
      <c r="D1513" s="76">
        <v>54</v>
      </c>
      <c r="E1513" s="75"/>
    </row>
    <row r="1514" spans="1:5" ht="15" customHeight="1" hidden="1">
      <c r="A1514" s="73"/>
      <c r="B1514" s="74"/>
      <c r="C1514" s="75"/>
      <c r="D1514" s="76">
        <v>55</v>
      </c>
      <c r="E1514" s="75"/>
    </row>
    <row r="1515" spans="1:5" ht="15" customHeight="1" hidden="1">
      <c r="A1515" s="73"/>
      <c r="B1515" s="74"/>
      <c r="C1515" s="75"/>
      <c r="D1515" s="76">
        <v>56</v>
      </c>
      <c r="E1515" s="75"/>
    </row>
    <row r="1516" spans="1:5" ht="15" customHeight="1" hidden="1">
      <c r="A1516" s="73"/>
      <c r="B1516" s="74"/>
      <c r="C1516" s="75"/>
      <c r="D1516" s="76">
        <v>57</v>
      </c>
      <c r="E1516" s="75"/>
    </row>
    <row r="1517" spans="1:5" ht="15" customHeight="1" hidden="1">
      <c r="A1517" s="73"/>
      <c r="B1517" s="74"/>
      <c r="C1517" s="75"/>
      <c r="D1517" s="76">
        <v>58</v>
      </c>
      <c r="E1517" s="75"/>
    </row>
    <row r="1518" spans="1:5" ht="15" customHeight="1" hidden="1">
      <c r="A1518" s="73"/>
      <c r="B1518" s="74"/>
      <c r="C1518" s="75"/>
      <c r="D1518" s="76">
        <v>59</v>
      </c>
      <c r="E1518" s="75"/>
    </row>
    <row r="1519" spans="1:5" ht="15" customHeight="1" hidden="1">
      <c r="A1519" s="73"/>
      <c r="B1519" s="74"/>
      <c r="C1519" s="75"/>
      <c r="D1519" s="76">
        <v>60</v>
      </c>
      <c r="E1519" s="75"/>
    </row>
    <row r="1520" spans="1:5" ht="15" customHeight="1" hidden="1">
      <c r="A1520" s="73"/>
      <c r="B1520" s="74"/>
      <c r="C1520" s="75"/>
      <c r="D1520" s="76">
        <v>61</v>
      </c>
      <c r="E1520" s="75"/>
    </row>
    <row r="1521" spans="1:5" ht="15" customHeight="1" hidden="1">
      <c r="A1521" s="73"/>
      <c r="B1521" s="74"/>
      <c r="C1521" s="75"/>
      <c r="D1521" s="76">
        <v>62</v>
      </c>
      <c r="E1521" s="75"/>
    </row>
    <row r="1522" spans="1:5" ht="15" customHeight="1" hidden="1">
      <c r="A1522" s="73"/>
      <c r="B1522" s="74"/>
      <c r="C1522" s="75"/>
      <c r="D1522" s="76">
        <v>63</v>
      </c>
      <c r="E1522" s="75"/>
    </row>
    <row r="1523" spans="1:5" ht="15" customHeight="1" hidden="1">
      <c r="A1523" s="73"/>
      <c r="B1523" s="74"/>
      <c r="C1523" s="75"/>
      <c r="D1523" s="76">
        <v>64</v>
      </c>
      <c r="E1523" s="75"/>
    </row>
    <row r="1524" spans="1:5" ht="15" customHeight="1" hidden="1">
      <c r="A1524" s="73"/>
      <c r="B1524" s="74"/>
      <c r="C1524" s="75"/>
      <c r="D1524" s="76">
        <v>65</v>
      </c>
      <c r="E1524" s="75"/>
    </row>
    <row r="1525" spans="1:5" ht="15" customHeight="1" hidden="1">
      <c r="A1525" s="73"/>
      <c r="B1525" s="74"/>
      <c r="C1525" s="75"/>
      <c r="D1525" s="76">
        <v>66</v>
      </c>
      <c r="E1525" s="75"/>
    </row>
    <row r="1526" spans="1:5" ht="15" customHeight="1" hidden="1">
      <c r="A1526" s="73"/>
      <c r="B1526" s="74"/>
      <c r="C1526" s="75"/>
      <c r="D1526" s="76">
        <v>67</v>
      </c>
      <c r="E1526" s="75"/>
    </row>
    <row r="1527" spans="1:5" ht="15" customHeight="1" hidden="1">
      <c r="A1527" s="73"/>
      <c r="B1527" s="74"/>
      <c r="C1527" s="75"/>
      <c r="D1527" s="76">
        <v>68</v>
      </c>
      <c r="E1527" s="75"/>
    </row>
    <row r="1528" spans="1:5" ht="15" customHeight="1" hidden="1">
      <c r="A1528" s="73"/>
      <c r="B1528" s="74"/>
      <c r="C1528" s="75"/>
      <c r="D1528" s="76">
        <v>69</v>
      </c>
      <c r="E1528" s="75"/>
    </row>
    <row r="1529" spans="1:5" ht="15" customHeight="1" hidden="1">
      <c r="A1529" s="73"/>
      <c r="B1529" s="74"/>
      <c r="C1529" s="75"/>
      <c r="D1529" s="76">
        <v>70</v>
      </c>
      <c r="E1529" s="75"/>
    </row>
    <row r="1530" spans="1:5" ht="15" customHeight="1" hidden="1">
      <c r="A1530" s="73"/>
      <c r="B1530" s="74"/>
      <c r="C1530" s="75"/>
      <c r="D1530" s="76">
        <v>71</v>
      </c>
      <c r="E1530" s="75"/>
    </row>
    <row r="1531" spans="1:5" ht="15" customHeight="1" hidden="1">
      <c r="A1531" s="73"/>
      <c r="B1531" s="74"/>
      <c r="C1531" s="75"/>
      <c r="D1531" s="76">
        <v>72</v>
      </c>
      <c r="E1531" s="75"/>
    </row>
    <row r="1532" spans="1:5" ht="15" customHeight="1" hidden="1">
      <c r="A1532" s="73"/>
      <c r="B1532" s="74"/>
      <c r="C1532" s="75"/>
      <c r="D1532" s="76">
        <v>73</v>
      </c>
      <c r="E1532" s="75"/>
    </row>
    <row r="1533" spans="1:5" ht="15" customHeight="1" hidden="1">
      <c r="A1533" s="73"/>
      <c r="B1533" s="74"/>
      <c r="C1533" s="75"/>
      <c r="D1533" s="76">
        <v>74</v>
      </c>
      <c r="E1533" s="75"/>
    </row>
    <row r="1534" spans="1:5" ht="15" customHeight="1" hidden="1">
      <c r="A1534" s="73"/>
      <c r="B1534" s="74"/>
      <c r="C1534" s="75"/>
      <c r="D1534" s="76">
        <v>75</v>
      </c>
      <c r="E1534" s="75"/>
    </row>
    <row r="1535" spans="1:5" ht="15" customHeight="1" hidden="1">
      <c r="A1535" s="73"/>
      <c r="B1535" s="74"/>
      <c r="C1535" s="75"/>
      <c r="D1535" s="76">
        <v>76</v>
      </c>
      <c r="E1535" s="75"/>
    </row>
    <row r="1536" spans="1:5" ht="15" customHeight="1" hidden="1">
      <c r="A1536" s="73"/>
      <c r="B1536" s="74"/>
      <c r="C1536" s="75"/>
      <c r="D1536" s="76">
        <v>77</v>
      </c>
      <c r="E1536" s="75"/>
    </row>
    <row r="1537" spans="1:5" ht="15" customHeight="1" hidden="1">
      <c r="A1537" s="73"/>
      <c r="B1537" s="74"/>
      <c r="C1537" s="75"/>
      <c r="D1537" s="76">
        <v>78</v>
      </c>
      <c r="E1537" s="75"/>
    </row>
    <row r="1538" spans="1:5" ht="15" customHeight="1" hidden="1">
      <c r="A1538" s="73"/>
      <c r="B1538" s="74"/>
      <c r="C1538" s="75"/>
      <c r="D1538" s="76">
        <v>79</v>
      </c>
      <c r="E1538" s="75"/>
    </row>
    <row r="1539" spans="1:5" ht="15" customHeight="1" hidden="1">
      <c r="A1539" s="73"/>
      <c r="B1539" s="74"/>
      <c r="C1539" s="75"/>
      <c r="D1539" s="76">
        <v>80</v>
      </c>
      <c r="E1539" s="75"/>
    </row>
    <row r="1540" spans="1:5" ht="15" customHeight="1" hidden="1">
      <c r="A1540" s="73"/>
      <c r="B1540" s="74"/>
      <c r="C1540" s="75"/>
      <c r="D1540" s="76">
        <v>81</v>
      </c>
      <c r="E1540" s="75"/>
    </row>
    <row r="1541" spans="1:5" ht="27" customHeight="1">
      <c r="A1541" s="313" t="s">
        <v>207</v>
      </c>
      <c r="B1541" s="313"/>
      <c r="C1541" s="71"/>
      <c r="D1541" s="72">
        <v>1</v>
      </c>
      <c r="E1541" s="11" t="s">
        <v>208</v>
      </c>
    </row>
    <row r="1542" spans="1:5" ht="15" customHeight="1" hidden="1">
      <c r="A1542" s="73"/>
      <c r="B1542" s="74"/>
      <c r="C1542" s="75"/>
      <c r="D1542" s="76">
        <v>2</v>
      </c>
      <c r="E1542" s="75"/>
    </row>
    <row r="1543" spans="1:5" ht="15" customHeight="1" hidden="1">
      <c r="A1543" s="73"/>
      <c r="B1543" s="74"/>
      <c r="C1543" s="75"/>
      <c r="D1543" s="76">
        <v>3</v>
      </c>
      <c r="E1543" s="75"/>
    </row>
    <row r="1544" spans="1:5" ht="15" customHeight="1" hidden="1">
      <c r="A1544" s="73"/>
      <c r="B1544" s="74"/>
      <c r="C1544" s="75"/>
      <c r="D1544" s="76">
        <v>4</v>
      </c>
      <c r="E1544" s="75"/>
    </row>
    <row r="1545" spans="1:5" ht="15" customHeight="1" hidden="1">
      <c r="A1545" s="73"/>
      <c r="B1545" s="74"/>
      <c r="C1545" s="75"/>
      <c r="D1545" s="76">
        <v>5</v>
      </c>
      <c r="E1545" s="75"/>
    </row>
    <row r="1546" spans="1:5" ht="15" customHeight="1" hidden="1">
      <c r="A1546" s="73"/>
      <c r="B1546" s="74"/>
      <c r="C1546" s="75"/>
      <c r="D1546" s="76">
        <v>6</v>
      </c>
      <c r="E1546" s="75"/>
    </row>
    <row r="1547" spans="1:5" ht="15" customHeight="1" hidden="1">
      <c r="A1547" s="73"/>
      <c r="B1547" s="74"/>
      <c r="C1547" s="75"/>
      <c r="D1547" s="76">
        <v>7</v>
      </c>
      <c r="E1547" s="75"/>
    </row>
    <row r="1548" spans="1:5" ht="15" customHeight="1" hidden="1">
      <c r="A1548" s="73"/>
      <c r="B1548" s="74"/>
      <c r="C1548" s="75"/>
      <c r="D1548" s="76">
        <v>8</v>
      </c>
      <c r="E1548" s="75"/>
    </row>
    <row r="1549" spans="1:5" ht="15" customHeight="1" hidden="1">
      <c r="A1549" s="73"/>
      <c r="B1549" s="74"/>
      <c r="C1549" s="75"/>
      <c r="D1549" s="76">
        <v>9</v>
      </c>
      <c r="E1549" s="75"/>
    </row>
    <row r="1550" spans="1:5" ht="15" customHeight="1" hidden="1">
      <c r="A1550" s="73"/>
      <c r="B1550" s="74"/>
      <c r="C1550" s="75"/>
      <c r="D1550" s="76">
        <v>10</v>
      </c>
      <c r="E1550" s="75"/>
    </row>
    <row r="1551" spans="1:5" ht="15" customHeight="1" hidden="1">
      <c r="A1551" s="73"/>
      <c r="B1551" s="74"/>
      <c r="C1551" s="75"/>
      <c r="D1551" s="76">
        <v>11</v>
      </c>
      <c r="E1551" s="75"/>
    </row>
    <row r="1552" spans="1:5" ht="15" customHeight="1" hidden="1">
      <c r="A1552" s="73"/>
      <c r="B1552" s="74"/>
      <c r="C1552" s="75"/>
      <c r="D1552" s="76">
        <v>12</v>
      </c>
      <c r="E1552" s="75"/>
    </row>
    <row r="1553" spans="1:5" ht="15" customHeight="1" hidden="1">
      <c r="A1553" s="73"/>
      <c r="B1553" s="74"/>
      <c r="C1553" s="75"/>
      <c r="D1553" s="76">
        <v>13</v>
      </c>
      <c r="E1553" s="75"/>
    </row>
    <row r="1554" spans="1:5" ht="15" customHeight="1" hidden="1">
      <c r="A1554" s="73"/>
      <c r="B1554" s="74"/>
      <c r="C1554" s="75"/>
      <c r="D1554" s="76">
        <v>14</v>
      </c>
      <c r="E1554" s="75"/>
    </row>
    <row r="1555" spans="1:5" ht="15" customHeight="1" hidden="1">
      <c r="A1555" s="73"/>
      <c r="B1555" s="74"/>
      <c r="C1555" s="75"/>
      <c r="D1555" s="76">
        <v>15</v>
      </c>
      <c r="E1555" s="75"/>
    </row>
    <row r="1556" spans="1:5" ht="15" customHeight="1" hidden="1">
      <c r="A1556" s="73"/>
      <c r="B1556" s="74"/>
      <c r="C1556" s="75"/>
      <c r="D1556" s="76">
        <v>16</v>
      </c>
      <c r="E1556" s="75"/>
    </row>
    <row r="1557" spans="1:5" ht="15" customHeight="1" hidden="1">
      <c r="A1557" s="73"/>
      <c r="B1557" s="74"/>
      <c r="C1557" s="75"/>
      <c r="D1557" s="76">
        <v>17</v>
      </c>
      <c r="E1557" s="75"/>
    </row>
    <row r="1558" spans="1:5" ht="15" customHeight="1" hidden="1">
      <c r="A1558" s="73"/>
      <c r="B1558" s="74"/>
      <c r="C1558" s="75"/>
      <c r="D1558" s="76">
        <v>18</v>
      </c>
      <c r="E1558" s="75"/>
    </row>
    <row r="1559" spans="1:5" ht="15" customHeight="1" hidden="1">
      <c r="A1559" s="73"/>
      <c r="B1559" s="74"/>
      <c r="C1559" s="75"/>
      <c r="D1559" s="76">
        <v>19</v>
      </c>
      <c r="E1559" s="75"/>
    </row>
    <row r="1560" spans="1:5" ht="15" customHeight="1" hidden="1">
      <c r="A1560" s="73"/>
      <c r="B1560" s="74"/>
      <c r="C1560" s="75"/>
      <c r="D1560" s="76">
        <v>20</v>
      </c>
      <c r="E1560" s="75"/>
    </row>
    <row r="1561" spans="1:5" ht="15" customHeight="1" hidden="1">
      <c r="A1561" s="73"/>
      <c r="B1561" s="74"/>
      <c r="C1561" s="75"/>
      <c r="D1561" s="76">
        <v>21</v>
      </c>
      <c r="E1561" s="75"/>
    </row>
    <row r="1562" spans="1:5" ht="15" customHeight="1" hidden="1">
      <c r="A1562" s="73"/>
      <c r="B1562" s="74"/>
      <c r="C1562" s="75"/>
      <c r="D1562" s="76">
        <v>22</v>
      </c>
      <c r="E1562" s="75"/>
    </row>
    <row r="1563" spans="1:5" ht="15" customHeight="1" hidden="1">
      <c r="A1563" s="73"/>
      <c r="B1563" s="74"/>
      <c r="C1563" s="75"/>
      <c r="D1563" s="76">
        <v>23</v>
      </c>
      <c r="E1563" s="75"/>
    </row>
    <row r="1564" spans="1:5" ht="15" customHeight="1" hidden="1">
      <c r="A1564" s="73"/>
      <c r="B1564" s="74"/>
      <c r="C1564" s="75"/>
      <c r="D1564" s="76">
        <v>24</v>
      </c>
      <c r="E1564" s="75"/>
    </row>
    <row r="1565" spans="1:5" ht="15" customHeight="1" hidden="1">
      <c r="A1565" s="73"/>
      <c r="B1565" s="74"/>
      <c r="C1565" s="75"/>
      <c r="D1565" s="76">
        <v>25</v>
      </c>
      <c r="E1565" s="75"/>
    </row>
    <row r="1566" spans="1:5" ht="15" customHeight="1" hidden="1">
      <c r="A1566" s="73"/>
      <c r="B1566" s="74"/>
      <c r="C1566" s="75"/>
      <c r="D1566" s="76">
        <v>26</v>
      </c>
      <c r="E1566" s="75"/>
    </row>
    <row r="1567" spans="1:5" ht="15" customHeight="1" hidden="1">
      <c r="A1567" s="73"/>
      <c r="B1567" s="74"/>
      <c r="C1567" s="75"/>
      <c r="D1567" s="76">
        <v>27</v>
      </c>
      <c r="E1567" s="75"/>
    </row>
    <row r="1568" spans="1:5" ht="15" customHeight="1" hidden="1">
      <c r="A1568" s="73"/>
      <c r="B1568" s="74"/>
      <c r="C1568" s="75"/>
      <c r="D1568" s="76">
        <v>28</v>
      </c>
      <c r="E1568" s="75"/>
    </row>
    <row r="1569" spans="1:5" ht="15" customHeight="1" hidden="1">
      <c r="A1569" s="73"/>
      <c r="B1569" s="74"/>
      <c r="C1569" s="75"/>
      <c r="D1569" s="76">
        <v>29</v>
      </c>
      <c r="E1569" s="75"/>
    </row>
    <row r="1570" spans="1:5" ht="15" customHeight="1" hidden="1">
      <c r="A1570" s="73"/>
      <c r="B1570" s="74"/>
      <c r="C1570" s="75"/>
      <c r="D1570" s="76">
        <v>30</v>
      </c>
      <c r="E1570" s="75"/>
    </row>
    <row r="1571" spans="1:5" ht="15" customHeight="1" hidden="1">
      <c r="A1571" s="73"/>
      <c r="B1571" s="74"/>
      <c r="C1571" s="75"/>
      <c r="D1571" s="76">
        <v>31</v>
      </c>
      <c r="E1571" s="75"/>
    </row>
    <row r="1572" spans="1:5" ht="15" customHeight="1" hidden="1">
      <c r="A1572" s="73"/>
      <c r="B1572" s="74"/>
      <c r="C1572" s="75"/>
      <c r="D1572" s="76">
        <v>32</v>
      </c>
      <c r="E1572" s="75"/>
    </row>
    <row r="1573" spans="1:5" ht="15" customHeight="1" hidden="1">
      <c r="A1573" s="73"/>
      <c r="B1573" s="74"/>
      <c r="C1573" s="75"/>
      <c r="D1573" s="76">
        <v>33</v>
      </c>
      <c r="E1573" s="75"/>
    </row>
    <row r="1574" spans="1:5" ht="15" customHeight="1" hidden="1">
      <c r="A1574" s="73"/>
      <c r="B1574" s="74"/>
      <c r="C1574" s="75"/>
      <c r="D1574" s="76">
        <v>34</v>
      </c>
      <c r="E1574" s="75"/>
    </row>
    <row r="1575" spans="1:5" ht="15" customHeight="1" hidden="1">
      <c r="A1575" s="73"/>
      <c r="B1575" s="74"/>
      <c r="C1575" s="75"/>
      <c r="D1575" s="76">
        <v>35</v>
      </c>
      <c r="E1575" s="75"/>
    </row>
    <row r="1576" spans="1:5" ht="15" customHeight="1" hidden="1">
      <c r="A1576" s="73"/>
      <c r="B1576" s="74"/>
      <c r="C1576" s="75"/>
      <c r="D1576" s="76">
        <v>36</v>
      </c>
      <c r="E1576" s="75"/>
    </row>
    <row r="1577" spans="1:5" ht="15" customHeight="1" hidden="1">
      <c r="A1577" s="73"/>
      <c r="B1577" s="74"/>
      <c r="C1577" s="75"/>
      <c r="D1577" s="76">
        <v>37</v>
      </c>
      <c r="E1577" s="75"/>
    </row>
    <row r="1578" spans="1:5" ht="15" customHeight="1" hidden="1">
      <c r="A1578" s="73"/>
      <c r="B1578" s="74"/>
      <c r="C1578" s="75"/>
      <c r="D1578" s="76">
        <v>38</v>
      </c>
      <c r="E1578" s="75"/>
    </row>
    <row r="1579" spans="1:5" ht="15" customHeight="1" hidden="1">
      <c r="A1579" s="73"/>
      <c r="B1579" s="74"/>
      <c r="C1579" s="75"/>
      <c r="D1579" s="76">
        <v>39</v>
      </c>
      <c r="E1579" s="75"/>
    </row>
    <row r="1580" spans="1:5" ht="15" customHeight="1" hidden="1">
      <c r="A1580" s="73"/>
      <c r="B1580" s="74"/>
      <c r="C1580" s="75"/>
      <c r="D1580" s="76">
        <v>40</v>
      </c>
      <c r="E1580" s="75"/>
    </row>
    <row r="1581" spans="1:5" ht="15" customHeight="1" hidden="1">
      <c r="A1581" s="73"/>
      <c r="B1581" s="74"/>
      <c r="C1581" s="75"/>
      <c r="D1581" s="76">
        <v>41</v>
      </c>
      <c r="E1581" s="75"/>
    </row>
    <row r="1582" spans="1:5" ht="15" customHeight="1" hidden="1">
      <c r="A1582" s="73"/>
      <c r="B1582" s="74"/>
      <c r="C1582" s="75"/>
      <c r="D1582" s="76">
        <v>42</v>
      </c>
      <c r="E1582" s="75"/>
    </row>
    <row r="1583" spans="1:5" ht="15" customHeight="1" hidden="1">
      <c r="A1583" s="73"/>
      <c r="B1583" s="74"/>
      <c r="C1583" s="75"/>
      <c r="D1583" s="76">
        <v>43</v>
      </c>
      <c r="E1583" s="75"/>
    </row>
    <row r="1584" spans="1:5" ht="15" customHeight="1" hidden="1">
      <c r="A1584" s="73"/>
      <c r="B1584" s="74"/>
      <c r="C1584" s="75"/>
      <c r="D1584" s="76">
        <v>44</v>
      </c>
      <c r="E1584" s="75"/>
    </row>
    <row r="1585" spans="1:5" ht="15" customHeight="1" hidden="1">
      <c r="A1585" s="73"/>
      <c r="B1585" s="74"/>
      <c r="C1585" s="75"/>
      <c r="D1585" s="76">
        <v>45</v>
      </c>
      <c r="E1585" s="75"/>
    </row>
    <row r="1586" spans="1:5" ht="15" customHeight="1" hidden="1">
      <c r="A1586" s="73"/>
      <c r="B1586" s="74"/>
      <c r="C1586" s="75"/>
      <c r="D1586" s="76">
        <v>46</v>
      </c>
      <c r="E1586" s="75"/>
    </row>
    <row r="1587" spans="1:5" ht="15" customHeight="1" hidden="1">
      <c r="A1587" s="73"/>
      <c r="B1587" s="74"/>
      <c r="C1587" s="75"/>
      <c r="D1587" s="76">
        <v>47</v>
      </c>
      <c r="E1587" s="75"/>
    </row>
    <row r="1588" spans="1:5" ht="15" customHeight="1" hidden="1">
      <c r="A1588" s="73"/>
      <c r="B1588" s="74"/>
      <c r="C1588" s="75"/>
      <c r="D1588" s="76">
        <v>48</v>
      </c>
      <c r="E1588" s="75"/>
    </row>
    <row r="1589" spans="1:5" ht="15" customHeight="1" hidden="1">
      <c r="A1589" s="73"/>
      <c r="B1589" s="74"/>
      <c r="C1589" s="75"/>
      <c r="D1589" s="76">
        <v>49</v>
      </c>
      <c r="E1589" s="75"/>
    </row>
    <row r="1590" spans="1:5" ht="15" customHeight="1" hidden="1">
      <c r="A1590" s="73"/>
      <c r="B1590" s="74"/>
      <c r="C1590" s="75"/>
      <c r="D1590" s="76">
        <v>50</v>
      </c>
      <c r="E1590" s="75"/>
    </row>
    <row r="1591" spans="1:5" ht="15" customHeight="1" hidden="1">
      <c r="A1591" s="73"/>
      <c r="B1591" s="74"/>
      <c r="C1591" s="75"/>
      <c r="D1591" s="76">
        <v>51</v>
      </c>
      <c r="E1591" s="75"/>
    </row>
    <row r="1592" spans="1:5" ht="15" customHeight="1" hidden="1">
      <c r="A1592" s="73"/>
      <c r="B1592" s="74"/>
      <c r="C1592" s="75"/>
      <c r="D1592" s="76">
        <v>52</v>
      </c>
      <c r="E1592" s="75"/>
    </row>
    <row r="1593" spans="1:5" ht="15" customHeight="1" hidden="1">
      <c r="A1593" s="73"/>
      <c r="B1593" s="74"/>
      <c r="C1593" s="75"/>
      <c r="D1593" s="76">
        <v>53</v>
      </c>
      <c r="E1593" s="75"/>
    </row>
    <row r="1594" spans="1:5" ht="15" customHeight="1" hidden="1">
      <c r="A1594" s="73"/>
      <c r="B1594" s="74"/>
      <c r="C1594" s="75"/>
      <c r="D1594" s="76">
        <v>54</v>
      </c>
      <c r="E1594" s="75"/>
    </row>
    <row r="1595" spans="1:5" ht="15" customHeight="1" hidden="1">
      <c r="A1595" s="73"/>
      <c r="B1595" s="74"/>
      <c r="C1595" s="75"/>
      <c r="D1595" s="76">
        <v>55</v>
      </c>
      <c r="E1595" s="75"/>
    </row>
    <row r="1596" spans="1:5" ht="15" customHeight="1" hidden="1">
      <c r="A1596" s="73"/>
      <c r="B1596" s="74"/>
      <c r="C1596" s="75"/>
      <c r="D1596" s="76">
        <v>56</v>
      </c>
      <c r="E1596" s="75"/>
    </row>
    <row r="1597" spans="1:5" ht="15" customHeight="1" hidden="1">
      <c r="A1597" s="73"/>
      <c r="B1597" s="74"/>
      <c r="C1597" s="75"/>
      <c r="D1597" s="76">
        <v>57</v>
      </c>
      <c r="E1597" s="75"/>
    </row>
    <row r="1598" spans="1:5" ht="15" customHeight="1" hidden="1">
      <c r="A1598" s="73"/>
      <c r="B1598" s="74"/>
      <c r="C1598" s="75"/>
      <c r="D1598" s="76">
        <v>58</v>
      </c>
      <c r="E1598" s="75"/>
    </row>
    <row r="1599" spans="1:5" ht="15" customHeight="1" hidden="1">
      <c r="A1599" s="73"/>
      <c r="B1599" s="74"/>
      <c r="C1599" s="75"/>
      <c r="D1599" s="76">
        <v>59</v>
      </c>
      <c r="E1599" s="75"/>
    </row>
    <row r="1600" spans="1:5" ht="15" customHeight="1" hidden="1">
      <c r="A1600" s="73"/>
      <c r="B1600" s="74"/>
      <c r="C1600" s="75"/>
      <c r="D1600" s="76">
        <v>60</v>
      </c>
      <c r="E1600" s="75"/>
    </row>
    <row r="1601" spans="1:5" ht="15" customHeight="1" hidden="1">
      <c r="A1601" s="73"/>
      <c r="B1601" s="74"/>
      <c r="C1601" s="75"/>
      <c r="D1601" s="76">
        <v>61</v>
      </c>
      <c r="E1601" s="75"/>
    </row>
    <row r="1602" spans="1:5" ht="15" customHeight="1" hidden="1">
      <c r="A1602" s="73"/>
      <c r="B1602" s="74"/>
      <c r="C1602" s="75"/>
      <c r="D1602" s="76">
        <v>62</v>
      </c>
      <c r="E1602" s="75"/>
    </row>
    <row r="1603" spans="1:5" ht="15" customHeight="1" hidden="1">
      <c r="A1603" s="73"/>
      <c r="B1603" s="74"/>
      <c r="C1603" s="75"/>
      <c r="D1603" s="76">
        <v>63</v>
      </c>
      <c r="E1603" s="75"/>
    </row>
    <row r="1604" spans="1:5" ht="15" customHeight="1" hidden="1">
      <c r="A1604" s="73"/>
      <c r="B1604" s="74"/>
      <c r="C1604" s="75"/>
      <c r="D1604" s="76">
        <v>64</v>
      </c>
      <c r="E1604" s="75"/>
    </row>
    <row r="1605" spans="1:5" ht="15" customHeight="1" hidden="1">
      <c r="A1605" s="73"/>
      <c r="B1605" s="74"/>
      <c r="C1605" s="75"/>
      <c r="D1605" s="76">
        <v>65</v>
      </c>
      <c r="E1605" s="75"/>
    </row>
    <row r="1606" spans="1:5" ht="15" customHeight="1" hidden="1">
      <c r="A1606" s="73"/>
      <c r="B1606" s="74"/>
      <c r="C1606" s="75"/>
      <c r="D1606" s="76">
        <v>66</v>
      </c>
      <c r="E1606" s="75"/>
    </row>
    <row r="1607" spans="1:5" ht="15" customHeight="1" hidden="1">
      <c r="A1607" s="73"/>
      <c r="B1607" s="74"/>
      <c r="C1607" s="75"/>
      <c r="D1607" s="76">
        <v>67</v>
      </c>
      <c r="E1607" s="75"/>
    </row>
    <row r="1608" spans="1:5" ht="15" customHeight="1" hidden="1">
      <c r="A1608" s="73"/>
      <c r="B1608" s="74"/>
      <c r="C1608" s="75"/>
      <c r="D1608" s="76">
        <v>68</v>
      </c>
      <c r="E1608" s="75"/>
    </row>
    <row r="1609" spans="1:5" ht="15" customHeight="1" hidden="1">
      <c r="A1609" s="73"/>
      <c r="B1609" s="74"/>
      <c r="C1609" s="75"/>
      <c r="D1609" s="76">
        <v>69</v>
      </c>
      <c r="E1609" s="75"/>
    </row>
    <row r="1610" spans="1:5" ht="15" customHeight="1" hidden="1">
      <c r="A1610" s="73"/>
      <c r="B1610" s="74"/>
      <c r="C1610" s="75"/>
      <c r="D1610" s="76">
        <v>70</v>
      </c>
      <c r="E1610" s="75"/>
    </row>
    <row r="1611" spans="1:5" ht="15" customHeight="1" hidden="1">
      <c r="A1611" s="73"/>
      <c r="B1611" s="74"/>
      <c r="C1611" s="75"/>
      <c r="D1611" s="76">
        <v>71</v>
      </c>
      <c r="E1611" s="75"/>
    </row>
    <row r="1612" spans="1:5" ht="15" customHeight="1" hidden="1">
      <c r="A1612" s="73"/>
      <c r="B1612" s="74"/>
      <c r="C1612" s="75"/>
      <c r="D1612" s="76">
        <v>72</v>
      </c>
      <c r="E1612" s="75"/>
    </row>
    <row r="1613" spans="1:5" ht="15" customHeight="1" hidden="1">
      <c r="A1613" s="73"/>
      <c r="B1613" s="74"/>
      <c r="C1613" s="75"/>
      <c r="D1613" s="76">
        <v>73</v>
      </c>
      <c r="E1613" s="75"/>
    </row>
    <row r="1614" spans="1:5" ht="15" customHeight="1" hidden="1">
      <c r="A1614" s="73"/>
      <c r="B1614" s="74"/>
      <c r="C1614" s="75"/>
      <c r="D1614" s="76">
        <v>74</v>
      </c>
      <c r="E1614" s="75"/>
    </row>
    <row r="1615" spans="1:5" ht="15" customHeight="1" hidden="1">
      <c r="A1615" s="73"/>
      <c r="B1615" s="74"/>
      <c r="C1615" s="75"/>
      <c r="D1615" s="76">
        <v>75</v>
      </c>
      <c r="E1615" s="75"/>
    </row>
    <row r="1616" spans="1:5" ht="15" customHeight="1" hidden="1">
      <c r="A1616" s="73"/>
      <c r="B1616" s="74"/>
      <c r="C1616" s="75"/>
      <c r="D1616" s="76">
        <v>76</v>
      </c>
      <c r="E1616" s="75"/>
    </row>
    <row r="1617" spans="1:5" ht="15" customHeight="1" hidden="1">
      <c r="A1617" s="73"/>
      <c r="B1617" s="74"/>
      <c r="C1617" s="75"/>
      <c r="D1617" s="76">
        <v>77</v>
      </c>
      <c r="E1617" s="75"/>
    </row>
    <row r="1618" spans="1:5" ht="15" customHeight="1" hidden="1">
      <c r="A1618" s="73"/>
      <c r="B1618" s="74"/>
      <c r="C1618" s="75"/>
      <c r="D1618" s="76">
        <v>78</v>
      </c>
      <c r="E1618" s="75"/>
    </row>
    <row r="1619" spans="1:5" ht="15" customHeight="1" hidden="1">
      <c r="A1619" s="73"/>
      <c r="B1619" s="74"/>
      <c r="C1619" s="75"/>
      <c r="D1619" s="76">
        <v>79</v>
      </c>
      <c r="E1619" s="75"/>
    </row>
    <row r="1620" spans="1:5" ht="15" customHeight="1" hidden="1">
      <c r="A1620" s="73"/>
      <c r="B1620" s="74"/>
      <c r="C1620" s="75"/>
      <c r="D1620" s="76">
        <v>80</v>
      </c>
      <c r="E1620" s="75"/>
    </row>
    <row r="1621" spans="1:5" ht="15" customHeight="1" hidden="1">
      <c r="A1621" s="73"/>
      <c r="B1621" s="74"/>
      <c r="C1621" s="75"/>
      <c r="D1621" s="76">
        <v>81</v>
      </c>
      <c r="E1621" s="75"/>
    </row>
    <row r="1622" spans="1:5" ht="27" customHeight="1">
      <c r="A1622" s="313" t="s">
        <v>209</v>
      </c>
      <c r="B1622" s="313"/>
      <c r="C1622" s="71"/>
      <c r="D1622" s="72">
        <v>1</v>
      </c>
      <c r="E1622" s="11" t="s">
        <v>210</v>
      </c>
    </row>
    <row r="1623" spans="1:5" ht="15" customHeight="1" hidden="1">
      <c r="A1623" s="73"/>
      <c r="B1623" s="74"/>
      <c r="C1623" s="75"/>
      <c r="D1623" s="76">
        <v>2</v>
      </c>
      <c r="E1623" s="75"/>
    </row>
    <row r="1624" spans="1:5" ht="15" customHeight="1" hidden="1">
      <c r="A1624" s="73"/>
      <c r="B1624" s="74"/>
      <c r="C1624" s="75"/>
      <c r="D1624" s="76">
        <v>3</v>
      </c>
      <c r="E1624" s="75"/>
    </row>
    <row r="1625" spans="1:5" ht="15" customHeight="1" hidden="1">
      <c r="A1625" s="73"/>
      <c r="B1625" s="74"/>
      <c r="C1625" s="75"/>
      <c r="D1625" s="76">
        <v>4</v>
      </c>
      <c r="E1625" s="75"/>
    </row>
    <row r="1626" spans="1:5" ht="15" customHeight="1" hidden="1">
      <c r="A1626" s="73"/>
      <c r="B1626" s="74"/>
      <c r="C1626" s="75"/>
      <c r="D1626" s="76">
        <v>5</v>
      </c>
      <c r="E1626" s="75"/>
    </row>
    <row r="1627" spans="1:5" ht="15" customHeight="1" hidden="1">
      <c r="A1627" s="73"/>
      <c r="B1627" s="74"/>
      <c r="C1627" s="75"/>
      <c r="D1627" s="76">
        <v>6</v>
      </c>
      <c r="E1627" s="75"/>
    </row>
    <row r="1628" spans="1:5" ht="15" customHeight="1" hidden="1">
      <c r="A1628" s="73"/>
      <c r="B1628" s="74"/>
      <c r="C1628" s="75"/>
      <c r="D1628" s="76">
        <v>7</v>
      </c>
      <c r="E1628" s="75"/>
    </row>
    <row r="1629" spans="1:5" ht="15" customHeight="1" hidden="1">
      <c r="A1629" s="73"/>
      <c r="B1629" s="74"/>
      <c r="C1629" s="75"/>
      <c r="D1629" s="76">
        <v>8</v>
      </c>
      <c r="E1629" s="75"/>
    </row>
    <row r="1630" spans="1:5" ht="15" customHeight="1" hidden="1">
      <c r="A1630" s="73"/>
      <c r="B1630" s="74"/>
      <c r="C1630" s="75"/>
      <c r="D1630" s="76">
        <v>9</v>
      </c>
      <c r="E1630" s="75"/>
    </row>
    <row r="1631" spans="1:5" ht="15" customHeight="1" hidden="1">
      <c r="A1631" s="73"/>
      <c r="B1631" s="74"/>
      <c r="C1631" s="75"/>
      <c r="D1631" s="76">
        <v>10</v>
      </c>
      <c r="E1631" s="75"/>
    </row>
    <row r="1632" spans="1:5" ht="15" customHeight="1" hidden="1">
      <c r="A1632" s="73"/>
      <c r="B1632" s="74"/>
      <c r="C1632" s="75"/>
      <c r="D1632" s="76">
        <v>11</v>
      </c>
      <c r="E1632" s="75"/>
    </row>
    <row r="1633" spans="1:5" ht="15" customHeight="1" hidden="1">
      <c r="A1633" s="73"/>
      <c r="B1633" s="74"/>
      <c r="C1633" s="75"/>
      <c r="D1633" s="76">
        <v>12</v>
      </c>
      <c r="E1633" s="75"/>
    </row>
    <row r="1634" spans="1:5" ht="15" customHeight="1" hidden="1">
      <c r="A1634" s="73"/>
      <c r="B1634" s="74"/>
      <c r="C1634" s="75"/>
      <c r="D1634" s="76">
        <v>13</v>
      </c>
      <c r="E1634" s="75"/>
    </row>
    <row r="1635" spans="1:5" ht="15" customHeight="1" hidden="1">
      <c r="A1635" s="73"/>
      <c r="B1635" s="74"/>
      <c r="C1635" s="75"/>
      <c r="D1635" s="76">
        <v>14</v>
      </c>
      <c r="E1635" s="75"/>
    </row>
    <row r="1636" spans="1:5" ht="15" customHeight="1" hidden="1">
      <c r="A1636" s="73"/>
      <c r="B1636" s="74"/>
      <c r="C1636" s="75"/>
      <c r="D1636" s="76">
        <v>15</v>
      </c>
      <c r="E1636" s="75"/>
    </row>
    <row r="1637" spans="1:5" ht="15" customHeight="1" hidden="1">
      <c r="A1637" s="73"/>
      <c r="B1637" s="74"/>
      <c r="C1637" s="75"/>
      <c r="D1637" s="76">
        <v>16</v>
      </c>
      <c r="E1637" s="75"/>
    </row>
    <row r="1638" spans="1:5" ht="15" customHeight="1" hidden="1">
      <c r="A1638" s="73"/>
      <c r="B1638" s="74"/>
      <c r="C1638" s="75"/>
      <c r="D1638" s="76">
        <v>17</v>
      </c>
      <c r="E1638" s="75"/>
    </row>
    <row r="1639" spans="1:5" ht="15" customHeight="1" hidden="1">
      <c r="A1639" s="73"/>
      <c r="B1639" s="74"/>
      <c r="C1639" s="75"/>
      <c r="D1639" s="76">
        <v>18</v>
      </c>
      <c r="E1639" s="75"/>
    </row>
    <row r="1640" spans="1:5" ht="15" customHeight="1" hidden="1">
      <c r="A1640" s="73"/>
      <c r="B1640" s="74"/>
      <c r="C1640" s="75"/>
      <c r="D1640" s="76">
        <v>19</v>
      </c>
      <c r="E1640" s="75"/>
    </row>
    <row r="1641" spans="1:5" ht="15" customHeight="1" hidden="1">
      <c r="A1641" s="73"/>
      <c r="B1641" s="74"/>
      <c r="C1641" s="75"/>
      <c r="D1641" s="76">
        <v>20</v>
      </c>
      <c r="E1641" s="75"/>
    </row>
    <row r="1642" spans="1:5" ht="15" customHeight="1" hidden="1">
      <c r="A1642" s="73"/>
      <c r="B1642" s="74"/>
      <c r="C1642" s="75"/>
      <c r="D1642" s="76">
        <v>21</v>
      </c>
      <c r="E1642" s="75"/>
    </row>
    <row r="1643" spans="1:5" ht="15" customHeight="1" hidden="1">
      <c r="A1643" s="73"/>
      <c r="B1643" s="74"/>
      <c r="C1643" s="75"/>
      <c r="D1643" s="76">
        <v>22</v>
      </c>
      <c r="E1643" s="75"/>
    </row>
    <row r="1644" spans="1:5" ht="15" customHeight="1" hidden="1">
      <c r="A1644" s="73"/>
      <c r="B1644" s="74"/>
      <c r="C1644" s="75"/>
      <c r="D1644" s="76">
        <v>23</v>
      </c>
      <c r="E1644" s="75"/>
    </row>
    <row r="1645" spans="1:5" ht="15" customHeight="1" hidden="1">
      <c r="A1645" s="73"/>
      <c r="B1645" s="74"/>
      <c r="C1645" s="75"/>
      <c r="D1645" s="76">
        <v>24</v>
      </c>
      <c r="E1645" s="75"/>
    </row>
    <row r="1646" spans="1:5" ht="15" customHeight="1" hidden="1">
      <c r="A1646" s="73"/>
      <c r="B1646" s="74"/>
      <c r="C1646" s="75"/>
      <c r="D1646" s="76">
        <v>25</v>
      </c>
      <c r="E1646" s="75"/>
    </row>
    <row r="1647" spans="1:5" ht="15" customHeight="1" hidden="1">
      <c r="A1647" s="73"/>
      <c r="B1647" s="74"/>
      <c r="C1647" s="75"/>
      <c r="D1647" s="76">
        <v>26</v>
      </c>
      <c r="E1647" s="75"/>
    </row>
    <row r="1648" spans="1:5" ht="15" customHeight="1" hidden="1">
      <c r="A1648" s="73"/>
      <c r="B1648" s="74"/>
      <c r="C1648" s="75"/>
      <c r="D1648" s="76">
        <v>27</v>
      </c>
      <c r="E1648" s="75"/>
    </row>
    <row r="1649" spans="1:5" ht="15" customHeight="1" hidden="1">
      <c r="A1649" s="73"/>
      <c r="B1649" s="74"/>
      <c r="C1649" s="75"/>
      <c r="D1649" s="76">
        <v>28</v>
      </c>
      <c r="E1649" s="75"/>
    </row>
    <row r="1650" spans="1:5" ht="15" customHeight="1" hidden="1">
      <c r="A1650" s="73"/>
      <c r="B1650" s="74"/>
      <c r="C1650" s="75"/>
      <c r="D1650" s="76">
        <v>29</v>
      </c>
      <c r="E1650" s="75"/>
    </row>
    <row r="1651" spans="1:5" ht="15" customHeight="1" hidden="1">
      <c r="A1651" s="73"/>
      <c r="B1651" s="74"/>
      <c r="C1651" s="75"/>
      <c r="D1651" s="76">
        <v>30</v>
      </c>
      <c r="E1651" s="75"/>
    </row>
    <row r="1652" spans="1:5" ht="15" customHeight="1" hidden="1">
      <c r="A1652" s="73"/>
      <c r="B1652" s="74"/>
      <c r="C1652" s="75"/>
      <c r="D1652" s="76">
        <v>31</v>
      </c>
      <c r="E1652" s="75"/>
    </row>
    <row r="1653" spans="1:5" ht="15" customHeight="1" hidden="1">
      <c r="A1653" s="73"/>
      <c r="B1653" s="74"/>
      <c r="C1653" s="75"/>
      <c r="D1653" s="76">
        <v>32</v>
      </c>
      <c r="E1653" s="75"/>
    </row>
    <row r="1654" spans="1:5" ht="15" customHeight="1" hidden="1">
      <c r="A1654" s="73"/>
      <c r="B1654" s="74"/>
      <c r="C1654" s="75"/>
      <c r="D1654" s="76">
        <v>33</v>
      </c>
      <c r="E1654" s="75"/>
    </row>
    <row r="1655" spans="1:5" ht="15" customHeight="1" hidden="1">
      <c r="A1655" s="73"/>
      <c r="B1655" s="74"/>
      <c r="C1655" s="75"/>
      <c r="D1655" s="76">
        <v>34</v>
      </c>
      <c r="E1655" s="75"/>
    </row>
    <row r="1656" spans="1:5" ht="15" customHeight="1" hidden="1">
      <c r="A1656" s="73"/>
      <c r="B1656" s="74"/>
      <c r="C1656" s="75"/>
      <c r="D1656" s="76">
        <v>35</v>
      </c>
      <c r="E1656" s="75"/>
    </row>
    <row r="1657" spans="1:5" ht="15" customHeight="1" hidden="1">
      <c r="A1657" s="73"/>
      <c r="B1657" s="74"/>
      <c r="C1657" s="75"/>
      <c r="D1657" s="76">
        <v>36</v>
      </c>
      <c r="E1657" s="75"/>
    </row>
    <row r="1658" spans="1:5" ht="15" customHeight="1" hidden="1">
      <c r="A1658" s="73"/>
      <c r="B1658" s="74"/>
      <c r="C1658" s="75"/>
      <c r="D1658" s="76">
        <v>37</v>
      </c>
      <c r="E1658" s="75"/>
    </row>
    <row r="1659" spans="1:5" ht="15" customHeight="1" hidden="1">
      <c r="A1659" s="73"/>
      <c r="B1659" s="74"/>
      <c r="C1659" s="75"/>
      <c r="D1659" s="76">
        <v>38</v>
      </c>
      <c r="E1659" s="75"/>
    </row>
    <row r="1660" spans="1:5" ht="15" customHeight="1" hidden="1">
      <c r="A1660" s="73"/>
      <c r="B1660" s="74"/>
      <c r="C1660" s="75"/>
      <c r="D1660" s="76">
        <v>39</v>
      </c>
      <c r="E1660" s="75"/>
    </row>
    <row r="1661" spans="1:5" ht="15" customHeight="1" hidden="1">
      <c r="A1661" s="73"/>
      <c r="B1661" s="74"/>
      <c r="C1661" s="75"/>
      <c r="D1661" s="76">
        <v>40</v>
      </c>
      <c r="E1661" s="75"/>
    </row>
    <row r="1662" spans="1:5" ht="15" customHeight="1" hidden="1">
      <c r="A1662" s="73"/>
      <c r="B1662" s="74"/>
      <c r="C1662" s="75"/>
      <c r="D1662" s="76">
        <v>41</v>
      </c>
      <c r="E1662" s="75"/>
    </row>
    <row r="1663" spans="1:5" ht="15" customHeight="1" hidden="1">
      <c r="A1663" s="73"/>
      <c r="B1663" s="74"/>
      <c r="C1663" s="75"/>
      <c r="D1663" s="76">
        <v>42</v>
      </c>
      <c r="E1663" s="75"/>
    </row>
    <row r="1664" spans="1:5" ht="15" customHeight="1" hidden="1">
      <c r="A1664" s="73"/>
      <c r="B1664" s="74"/>
      <c r="C1664" s="75"/>
      <c r="D1664" s="76">
        <v>43</v>
      </c>
      <c r="E1664" s="75"/>
    </row>
    <row r="1665" spans="1:5" ht="15" customHeight="1" hidden="1">
      <c r="A1665" s="73"/>
      <c r="B1665" s="74"/>
      <c r="C1665" s="75"/>
      <c r="D1665" s="76">
        <v>44</v>
      </c>
      <c r="E1665" s="75"/>
    </row>
    <row r="1666" spans="1:5" ht="15" customHeight="1" hidden="1">
      <c r="A1666" s="73"/>
      <c r="B1666" s="74"/>
      <c r="C1666" s="75"/>
      <c r="D1666" s="76">
        <v>45</v>
      </c>
      <c r="E1666" s="75"/>
    </row>
    <row r="1667" spans="1:5" ht="15" customHeight="1" hidden="1">
      <c r="A1667" s="73"/>
      <c r="B1667" s="74"/>
      <c r="C1667" s="75"/>
      <c r="D1667" s="76">
        <v>46</v>
      </c>
      <c r="E1667" s="75"/>
    </row>
    <row r="1668" spans="1:5" ht="15" customHeight="1" hidden="1">
      <c r="A1668" s="73"/>
      <c r="B1668" s="74"/>
      <c r="C1668" s="75"/>
      <c r="D1668" s="76">
        <v>47</v>
      </c>
      <c r="E1668" s="75"/>
    </row>
    <row r="1669" spans="1:5" ht="15" customHeight="1" hidden="1">
      <c r="A1669" s="73"/>
      <c r="B1669" s="74"/>
      <c r="C1669" s="75"/>
      <c r="D1669" s="76">
        <v>48</v>
      </c>
      <c r="E1669" s="75"/>
    </row>
    <row r="1670" spans="1:5" ht="15" customHeight="1" hidden="1">
      <c r="A1670" s="73"/>
      <c r="B1670" s="74"/>
      <c r="C1670" s="75"/>
      <c r="D1670" s="76">
        <v>49</v>
      </c>
      <c r="E1670" s="75"/>
    </row>
    <row r="1671" spans="1:5" ht="15" customHeight="1" hidden="1">
      <c r="A1671" s="73"/>
      <c r="B1671" s="74"/>
      <c r="C1671" s="75"/>
      <c r="D1671" s="76">
        <v>50</v>
      </c>
      <c r="E1671" s="75"/>
    </row>
    <row r="1672" spans="1:5" ht="15" customHeight="1" hidden="1">
      <c r="A1672" s="73"/>
      <c r="B1672" s="74"/>
      <c r="C1672" s="75"/>
      <c r="D1672" s="76">
        <v>51</v>
      </c>
      <c r="E1672" s="75"/>
    </row>
    <row r="1673" spans="1:5" ht="15" customHeight="1" hidden="1">
      <c r="A1673" s="73"/>
      <c r="B1673" s="74"/>
      <c r="C1673" s="75"/>
      <c r="D1673" s="76">
        <v>52</v>
      </c>
      <c r="E1673" s="75"/>
    </row>
    <row r="1674" spans="1:5" ht="15" customHeight="1" hidden="1">
      <c r="A1674" s="73"/>
      <c r="B1674" s="74"/>
      <c r="C1674" s="75"/>
      <c r="D1674" s="76">
        <v>53</v>
      </c>
      <c r="E1674" s="75"/>
    </row>
    <row r="1675" spans="1:5" ht="15" customHeight="1" hidden="1">
      <c r="A1675" s="73"/>
      <c r="B1675" s="74"/>
      <c r="C1675" s="75"/>
      <c r="D1675" s="76">
        <v>54</v>
      </c>
      <c r="E1675" s="75"/>
    </row>
    <row r="1676" spans="1:5" ht="15" customHeight="1" hidden="1">
      <c r="A1676" s="73"/>
      <c r="B1676" s="74"/>
      <c r="C1676" s="75"/>
      <c r="D1676" s="76">
        <v>55</v>
      </c>
      <c r="E1676" s="75"/>
    </row>
    <row r="1677" spans="1:5" ht="15" customHeight="1" hidden="1">
      <c r="A1677" s="73"/>
      <c r="B1677" s="74"/>
      <c r="C1677" s="75"/>
      <c r="D1677" s="76">
        <v>56</v>
      </c>
      <c r="E1677" s="75"/>
    </row>
    <row r="1678" spans="1:5" ht="15" customHeight="1" hidden="1">
      <c r="A1678" s="73"/>
      <c r="B1678" s="74"/>
      <c r="C1678" s="75"/>
      <c r="D1678" s="76">
        <v>57</v>
      </c>
      <c r="E1678" s="75"/>
    </row>
    <row r="1679" spans="1:5" ht="15" customHeight="1" hidden="1">
      <c r="A1679" s="73"/>
      <c r="B1679" s="74"/>
      <c r="C1679" s="75"/>
      <c r="D1679" s="76">
        <v>58</v>
      </c>
      <c r="E1679" s="75"/>
    </row>
    <row r="1680" spans="1:5" ht="15" customHeight="1" hidden="1">
      <c r="A1680" s="73"/>
      <c r="B1680" s="74"/>
      <c r="C1680" s="75"/>
      <c r="D1680" s="76">
        <v>59</v>
      </c>
      <c r="E1680" s="75"/>
    </row>
    <row r="1681" spans="1:5" ht="15" customHeight="1" hidden="1">
      <c r="A1681" s="73"/>
      <c r="B1681" s="74"/>
      <c r="C1681" s="75"/>
      <c r="D1681" s="76">
        <v>60</v>
      </c>
      <c r="E1681" s="75"/>
    </row>
    <row r="1682" spans="1:5" ht="15" customHeight="1" hidden="1">
      <c r="A1682" s="73"/>
      <c r="B1682" s="74"/>
      <c r="C1682" s="75"/>
      <c r="D1682" s="76">
        <v>61</v>
      </c>
      <c r="E1682" s="75"/>
    </row>
    <row r="1683" spans="1:5" ht="15" customHeight="1" hidden="1">
      <c r="A1683" s="73"/>
      <c r="B1683" s="74"/>
      <c r="C1683" s="75"/>
      <c r="D1683" s="76">
        <v>62</v>
      </c>
      <c r="E1683" s="75"/>
    </row>
    <row r="1684" spans="1:5" ht="15" customHeight="1" hidden="1">
      <c r="A1684" s="73"/>
      <c r="B1684" s="74"/>
      <c r="C1684" s="75"/>
      <c r="D1684" s="76">
        <v>63</v>
      </c>
      <c r="E1684" s="75"/>
    </row>
    <row r="1685" spans="1:5" ht="15" customHeight="1" hidden="1">
      <c r="A1685" s="73"/>
      <c r="B1685" s="74"/>
      <c r="C1685" s="75"/>
      <c r="D1685" s="76">
        <v>64</v>
      </c>
      <c r="E1685" s="75"/>
    </row>
    <row r="1686" spans="1:5" ht="15" customHeight="1" hidden="1">
      <c r="A1686" s="73"/>
      <c r="B1686" s="74"/>
      <c r="C1686" s="75"/>
      <c r="D1686" s="76">
        <v>65</v>
      </c>
      <c r="E1686" s="75"/>
    </row>
    <row r="1687" spans="1:5" ht="15" customHeight="1" hidden="1">
      <c r="A1687" s="73"/>
      <c r="B1687" s="74"/>
      <c r="C1687" s="75"/>
      <c r="D1687" s="76">
        <v>66</v>
      </c>
      <c r="E1687" s="75"/>
    </row>
    <row r="1688" spans="1:5" ht="15" customHeight="1" hidden="1">
      <c r="A1688" s="73"/>
      <c r="B1688" s="74"/>
      <c r="C1688" s="75"/>
      <c r="D1688" s="76">
        <v>67</v>
      </c>
      <c r="E1688" s="75"/>
    </row>
    <row r="1689" spans="1:5" ht="15" customHeight="1" hidden="1">
      <c r="A1689" s="73"/>
      <c r="B1689" s="74"/>
      <c r="C1689" s="75"/>
      <c r="D1689" s="76">
        <v>68</v>
      </c>
      <c r="E1689" s="75"/>
    </row>
    <row r="1690" spans="1:5" ht="15" customHeight="1" hidden="1">
      <c r="A1690" s="73"/>
      <c r="B1690" s="74"/>
      <c r="C1690" s="75"/>
      <c r="D1690" s="76">
        <v>69</v>
      </c>
      <c r="E1690" s="75"/>
    </row>
    <row r="1691" spans="1:5" ht="15" customHeight="1" hidden="1">
      <c r="A1691" s="73"/>
      <c r="B1691" s="74"/>
      <c r="C1691" s="75"/>
      <c r="D1691" s="76">
        <v>70</v>
      </c>
      <c r="E1691" s="75"/>
    </row>
    <row r="1692" spans="1:5" ht="15" customHeight="1" hidden="1">
      <c r="A1692" s="73"/>
      <c r="B1692" s="74"/>
      <c r="C1692" s="75"/>
      <c r="D1692" s="76">
        <v>71</v>
      </c>
      <c r="E1692" s="75"/>
    </row>
    <row r="1693" spans="1:5" ht="15" customHeight="1" hidden="1">
      <c r="A1693" s="73"/>
      <c r="B1693" s="74"/>
      <c r="C1693" s="75"/>
      <c r="D1693" s="76">
        <v>72</v>
      </c>
      <c r="E1693" s="75"/>
    </row>
    <row r="1694" spans="1:5" ht="15" customHeight="1" hidden="1">
      <c r="A1694" s="73"/>
      <c r="B1694" s="74"/>
      <c r="C1694" s="75"/>
      <c r="D1694" s="76">
        <v>73</v>
      </c>
      <c r="E1694" s="75"/>
    </row>
    <row r="1695" spans="1:5" ht="15" customHeight="1" hidden="1">
      <c r="A1695" s="73"/>
      <c r="B1695" s="74"/>
      <c r="C1695" s="75"/>
      <c r="D1695" s="76">
        <v>74</v>
      </c>
      <c r="E1695" s="75"/>
    </row>
    <row r="1696" spans="1:5" ht="15" customHeight="1" hidden="1">
      <c r="A1696" s="73"/>
      <c r="B1696" s="74"/>
      <c r="C1696" s="75"/>
      <c r="D1696" s="76">
        <v>75</v>
      </c>
      <c r="E1696" s="75"/>
    </row>
    <row r="1697" spans="1:5" ht="15" customHeight="1" hidden="1">
      <c r="A1697" s="73"/>
      <c r="B1697" s="74"/>
      <c r="C1697" s="75"/>
      <c r="D1697" s="76">
        <v>76</v>
      </c>
      <c r="E1697" s="75"/>
    </row>
    <row r="1698" spans="1:5" ht="15" customHeight="1" hidden="1">
      <c r="A1698" s="73"/>
      <c r="B1698" s="74"/>
      <c r="C1698" s="75"/>
      <c r="D1698" s="76">
        <v>77</v>
      </c>
      <c r="E1698" s="75"/>
    </row>
    <row r="1699" spans="1:5" ht="15" customHeight="1" hidden="1">
      <c r="A1699" s="73"/>
      <c r="B1699" s="74"/>
      <c r="C1699" s="75"/>
      <c r="D1699" s="76">
        <v>78</v>
      </c>
      <c r="E1699" s="75"/>
    </row>
    <row r="1700" spans="1:5" ht="15" customHeight="1" hidden="1">
      <c r="A1700" s="73"/>
      <c r="B1700" s="74"/>
      <c r="C1700" s="75"/>
      <c r="D1700" s="76">
        <v>79</v>
      </c>
      <c r="E1700" s="75"/>
    </row>
    <row r="1701" spans="1:5" ht="15" customHeight="1" hidden="1">
      <c r="A1701" s="73"/>
      <c r="B1701" s="74"/>
      <c r="C1701" s="75"/>
      <c r="D1701" s="76">
        <v>80</v>
      </c>
      <c r="E1701" s="75"/>
    </row>
    <row r="1702" spans="1:5" ht="15" customHeight="1" hidden="1">
      <c r="A1702" s="73"/>
      <c r="B1702" s="74"/>
      <c r="C1702" s="75"/>
      <c r="D1702" s="76">
        <v>81</v>
      </c>
      <c r="E1702" s="75"/>
    </row>
    <row r="1703" spans="1:5" ht="27" customHeight="1">
      <c r="A1703" s="313" t="s">
        <v>211</v>
      </c>
      <c r="B1703" s="313"/>
      <c r="C1703" s="71"/>
      <c r="D1703" s="72">
        <v>1</v>
      </c>
      <c r="E1703" s="11" t="s">
        <v>212</v>
      </c>
    </row>
    <row r="1704" spans="1:5" ht="15" customHeight="1" hidden="1">
      <c r="A1704" s="73"/>
      <c r="B1704" s="74"/>
      <c r="C1704" s="75"/>
      <c r="D1704" s="76">
        <v>2</v>
      </c>
      <c r="E1704" s="75"/>
    </row>
    <row r="1705" spans="1:5" ht="15" customHeight="1" hidden="1">
      <c r="A1705" s="73"/>
      <c r="B1705" s="74"/>
      <c r="C1705" s="75"/>
      <c r="D1705" s="76">
        <v>3</v>
      </c>
      <c r="E1705" s="75"/>
    </row>
    <row r="1706" spans="1:5" ht="15" customHeight="1" hidden="1">
      <c r="A1706" s="73"/>
      <c r="B1706" s="74"/>
      <c r="C1706" s="75"/>
      <c r="D1706" s="76">
        <v>4</v>
      </c>
      <c r="E1706" s="75"/>
    </row>
    <row r="1707" spans="1:5" ht="15" customHeight="1" hidden="1">
      <c r="A1707" s="73"/>
      <c r="B1707" s="74"/>
      <c r="C1707" s="75"/>
      <c r="D1707" s="76">
        <v>5</v>
      </c>
      <c r="E1707" s="75"/>
    </row>
    <row r="1708" spans="1:5" ht="15" customHeight="1" hidden="1">
      <c r="A1708" s="73"/>
      <c r="B1708" s="74"/>
      <c r="C1708" s="75"/>
      <c r="D1708" s="76">
        <v>6</v>
      </c>
      <c r="E1708" s="75"/>
    </row>
    <row r="1709" spans="1:5" ht="15" customHeight="1" hidden="1">
      <c r="A1709" s="73"/>
      <c r="B1709" s="74"/>
      <c r="C1709" s="75"/>
      <c r="D1709" s="76">
        <v>7</v>
      </c>
      <c r="E1709" s="75"/>
    </row>
    <row r="1710" spans="1:5" ht="15" customHeight="1" hidden="1">
      <c r="A1710" s="73"/>
      <c r="B1710" s="74"/>
      <c r="C1710" s="75"/>
      <c r="D1710" s="76">
        <v>8</v>
      </c>
      <c r="E1710" s="75"/>
    </row>
    <row r="1711" spans="1:5" ht="15" customHeight="1" hidden="1">
      <c r="A1711" s="73"/>
      <c r="B1711" s="74"/>
      <c r="C1711" s="75"/>
      <c r="D1711" s="76">
        <v>9</v>
      </c>
      <c r="E1711" s="75"/>
    </row>
    <row r="1712" spans="1:5" ht="15" customHeight="1" hidden="1">
      <c r="A1712" s="73"/>
      <c r="B1712" s="74"/>
      <c r="C1712" s="75"/>
      <c r="D1712" s="76">
        <v>10</v>
      </c>
      <c r="E1712" s="75"/>
    </row>
    <row r="1713" spans="1:5" ht="15" customHeight="1" hidden="1">
      <c r="A1713" s="73"/>
      <c r="B1713" s="74"/>
      <c r="C1713" s="75"/>
      <c r="D1713" s="76">
        <v>11</v>
      </c>
      <c r="E1713" s="75"/>
    </row>
    <row r="1714" spans="1:5" ht="15" customHeight="1" hidden="1">
      <c r="A1714" s="73"/>
      <c r="B1714" s="74"/>
      <c r="C1714" s="75"/>
      <c r="D1714" s="76">
        <v>12</v>
      </c>
      <c r="E1714" s="75"/>
    </row>
    <row r="1715" spans="1:5" ht="15" customHeight="1" hidden="1">
      <c r="A1715" s="73"/>
      <c r="B1715" s="74"/>
      <c r="C1715" s="75"/>
      <c r="D1715" s="76">
        <v>13</v>
      </c>
      <c r="E1715" s="75"/>
    </row>
    <row r="1716" spans="1:5" ht="15" customHeight="1" hidden="1">
      <c r="A1716" s="73"/>
      <c r="B1716" s="74"/>
      <c r="C1716" s="75"/>
      <c r="D1716" s="76">
        <v>14</v>
      </c>
      <c r="E1716" s="75"/>
    </row>
    <row r="1717" spans="1:5" ht="15" customHeight="1" hidden="1">
      <c r="A1717" s="73"/>
      <c r="B1717" s="74"/>
      <c r="C1717" s="75"/>
      <c r="D1717" s="76">
        <v>15</v>
      </c>
      <c r="E1717" s="75"/>
    </row>
    <row r="1718" spans="1:5" ht="15" customHeight="1" hidden="1">
      <c r="A1718" s="73"/>
      <c r="B1718" s="74"/>
      <c r="C1718" s="75"/>
      <c r="D1718" s="76">
        <v>16</v>
      </c>
      <c r="E1718" s="75"/>
    </row>
    <row r="1719" spans="1:5" ht="15" customHeight="1" hidden="1">
      <c r="A1719" s="73"/>
      <c r="B1719" s="74"/>
      <c r="C1719" s="75"/>
      <c r="D1719" s="76">
        <v>17</v>
      </c>
      <c r="E1719" s="75"/>
    </row>
    <row r="1720" spans="1:5" ht="15" customHeight="1" hidden="1">
      <c r="A1720" s="73"/>
      <c r="B1720" s="74"/>
      <c r="C1720" s="75"/>
      <c r="D1720" s="76">
        <v>18</v>
      </c>
      <c r="E1720" s="75"/>
    </row>
    <row r="1721" spans="1:5" ht="15" customHeight="1" hidden="1">
      <c r="A1721" s="73"/>
      <c r="B1721" s="74"/>
      <c r="C1721" s="75"/>
      <c r="D1721" s="76">
        <v>19</v>
      </c>
      <c r="E1721" s="75"/>
    </row>
    <row r="1722" spans="1:5" ht="15" customHeight="1" hidden="1">
      <c r="A1722" s="73"/>
      <c r="B1722" s="74"/>
      <c r="C1722" s="75"/>
      <c r="D1722" s="76">
        <v>20</v>
      </c>
      <c r="E1722" s="75"/>
    </row>
    <row r="1723" spans="1:5" ht="15" customHeight="1" hidden="1">
      <c r="A1723" s="73"/>
      <c r="B1723" s="74"/>
      <c r="C1723" s="75"/>
      <c r="D1723" s="76">
        <v>21</v>
      </c>
      <c r="E1723" s="75"/>
    </row>
    <row r="1724" spans="1:5" ht="15" customHeight="1" hidden="1">
      <c r="A1724" s="73"/>
      <c r="B1724" s="74"/>
      <c r="C1724" s="75"/>
      <c r="D1724" s="76">
        <v>22</v>
      </c>
      <c r="E1724" s="75"/>
    </row>
    <row r="1725" spans="1:5" ht="15" customHeight="1" hidden="1">
      <c r="A1725" s="73"/>
      <c r="B1725" s="74"/>
      <c r="C1725" s="75"/>
      <c r="D1725" s="76">
        <v>23</v>
      </c>
      <c r="E1725" s="75"/>
    </row>
    <row r="1726" spans="1:5" ht="15" customHeight="1" hidden="1">
      <c r="A1726" s="73"/>
      <c r="B1726" s="74"/>
      <c r="C1726" s="75"/>
      <c r="D1726" s="76">
        <v>24</v>
      </c>
      <c r="E1726" s="75"/>
    </row>
    <row r="1727" spans="1:5" ht="15" customHeight="1" hidden="1">
      <c r="A1727" s="73"/>
      <c r="B1727" s="74"/>
      <c r="C1727" s="75"/>
      <c r="D1727" s="76">
        <v>25</v>
      </c>
      <c r="E1727" s="75"/>
    </row>
    <row r="1728" spans="1:5" ht="15" customHeight="1" hidden="1">
      <c r="A1728" s="73"/>
      <c r="B1728" s="74"/>
      <c r="C1728" s="75"/>
      <c r="D1728" s="76">
        <v>26</v>
      </c>
      <c r="E1728" s="75"/>
    </row>
    <row r="1729" spans="1:5" ht="15" customHeight="1" hidden="1">
      <c r="A1729" s="73"/>
      <c r="B1729" s="74"/>
      <c r="C1729" s="75"/>
      <c r="D1729" s="76">
        <v>27</v>
      </c>
      <c r="E1729" s="75"/>
    </row>
    <row r="1730" spans="1:5" ht="15" customHeight="1" hidden="1">
      <c r="A1730" s="73"/>
      <c r="B1730" s="74"/>
      <c r="C1730" s="75"/>
      <c r="D1730" s="76">
        <v>28</v>
      </c>
      <c r="E1730" s="75"/>
    </row>
    <row r="1731" spans="1:5" ht="15" customHeight="1" hidden="1">
      <c r="A1731" s="73"/>
      <c r="B1731" s="74"/>
      <c r="C1731" s="75"/>
      <c r="D1731" s="76">
        <v>29</v>
      </c>
      <c r="E1731" s="75"/>
    </row>
    <row r="1732" spans="1:5" ht="15" customHeight="1" hidden="1">
      <c r="A1732" s="73"/>
      <c r="B1732" s="74"/>
      <c r="C1732" s="75"/>
      <c r="D1732" s="76">
        <v>30</v>
      </c>
      <c r="E1732" s="75"/>
    </row>
    <row r="1733" spans="1:5" ht="15" customHeight="1" hidden="1">
      <c r="A1733" s="73"/>
      <c r="B1733" s="74"/>
      <c r="C1733" s="75"/>
      <c r="D1733" s="76">
        <v>31</v>
      </c>
      <c r="E1733" s="75"/>
    </row>
    <row r="1734" spans="1:5" ht="15" customHeight="1" hidden="1">
      <c r="A1734" s="73"/>
      <c r="B1734" s="74"/>
      <c r="C1734" s="75"/>
      <c r="D1734" s="76">
        <v>32</v>
      </c>
      <c r="E1734" s="75"/>
    </row>
    <row r="1735" spans="1:5" ht="15" customHeight="1" hidden="1">
      <c r="A1735" s="73"/>
      <c r="B1735" s="74"/>
      <c r="C1735" s="75"/>
      <c r="D1735" s="76">
        <v>33</v>
      </c>
      <c r="E1735" s="75"/>
    </row>
    <row r="1736" spans="1:5" ht="15" customHeight="1" hidden="1">
      <c r="A1736" s="73"/>
      <c r="B1736" s="74"/>
      <c r="C1736" s="75"/>
      <c r="D1736" s="76">
        <v>34</v>
      </c>
      <c r="E1736" s="75"/>
    </row>
    <row r="1737" spans="1:5" ht="15" customHeight="1" hidden="1">
      <c r="A1737" s="73"/>
      <c r="B1737" s="74"/>
      <c r="C1737" s="75"/>
      <c r="D1737" s="76">
        <v>35</v>
      </c>
      <c r="E1737" s="75"/>
    </row>
    <row r="1738" spans="1:5" ht="15" customHeight="1" hidden="1">
      <c r="A1738" s="73"/>
      <c r="B1738" s="74"/>
      <c r="C1738" s="75"/>
      <c r="D1738" s="76">
        <v>36</v>
      </c>
      <c r="E1738" s="75"/>
    </row>
    <row r="1739" spans="1:5" ht="15" customHeight="1" hidden="1">
      <c r="A1739" s="73"/>
      <c r="B1739" s="74"/>
      <c r="C1739" s="75"/>
      <c r="D1739" s="76">
        <v>37</v>
      </c>
      <c r="E1739" s="75"/>
    </row>
    <row r="1740" spans="1:5" ht="15" customHeight="1" hidden="1">
      <c r="A1740" s="73"/>
      <c r="B1740" s="74"/>
      <c r="C1740" s="75"/>
      <c r="D1740" s="76">
        <v>38</v>
      </c>
      <c r="E1740" s="75"/>
    </row>
    <row r="1741" spans="1:5" ht="15" customHeight="1" hidden="1">
      <c r="A1741" s="73"/>
      <c r="B1741" s="74"/>
      <c r="C1741" s="75"/>
      <c r="D1741" s="76">
        <v>39</v>
      </c>
      <c r="E1741" s="75"/>
    </row>
    <row r="1742" spans="1:5" ht="15" customHeight="1" hidden="1">
      <c r="A1742" s="73"/>
      <c r="B1742" s="74"/>
      <c r="C1742" s="75"/>
      <c r="D1742" s="76">
        <v>40</v>
      </c>
      <c r="E1742" s="75"/>
    </row>
    <row r="1743" spans="1:5" ht="15" customHeight="1" hidden="1">
      <c r="A1743" s="73"/>
      <c r="B1743" s="74"/>
      <c r="C1743" s="75"/>
      <c r="D1743" s="76">
        <v>41</v>
      </c>
      <c r="E1743" s="75"/>
    </row>
    <row r="1744" spans="1:5" ht="15" customHeight="1" hidden="1">
      <c r="A1744" s="73"/>
      <c r="B1744" s="74"/>
      <c r="C1744" s="75"/>
      <c r="D1744" s="76">
        <v>42</v>
      </c>
      <c r="E1744" s="75"/>
    </row>
    <row r="1745" spans="1:5" ht="15" customHeight="1" hidden="1">
      <c r="A1745" s="73"/>
      <c r="B1745" s="74"/>
      <c r="C1745" s="75"/>
      <c r="D1745" s="76">
        <v>43</v>
      </c>
      <c r="E1745" s="75"/>
    </row>
    <row r="1746" spans="1:5" ht="15" customHeight="1" hidden="1">
      <c r="A1746" s="73"/>
      <c r="B1746" s="74"/>
      <c r="C1746" s="75"/>
      <c r="D1746" s="76">
        <v>44</v>
      </c>
      <c r="E1746" s="75"/>
    </row>
    <row r="1747" spans="1:5" ht="15" customHeight="1" hidden="1">
      <c r="A1747" s="73"/>
      <c r="B1747" s="74"/>
      <c r="C1747" s="75"/>
      <c r="D1747" s="76">
        <v>45</v>
      </c>
      <c r="E1747" s="75"/>
    </row>
    <row r="1748" spans="1:5" ht="15" customHeight="1" hidden="1">
      <c r="A1748" s="73"/>
      <c r="B1748" s="74"/>
      <c r="C1748" s="75"/>
      <c r="D1748" s="76">
        <v>46</v>
      </c>
      <c r="E1748" s="75"/>
    </row>
    <row r="1749" spans="1:5" ht="15" customHeight="1" hidden="1">
      <c r="A1749" s="73"/>
      <c r="B1749" s="74"/>
      <c r="C1749" s="75"/>
      <c r="D1749" s="76">
        <v>47</v>
      </c>
      <c r="E1749" s="75"/>
    </row>
    <row r="1750" spans="1:5" ht="15" customHeight="1" hidden="1">
      <c r="A1750" s="73"/>
      <c r="B1750" s="74"/>
      <c r="C1750" s="75"/>
      <c r="D1750" s="76">
        <v>48</v>
      </c>
      <c r="E1750" s="75"/>
    </row>
    <row r="1751" spans="1:5" ht="15" customHeight="1" hidden="1">
      <c r="A1751" s="73"/>
      <c r="B1751" s="74"/>
      <c r="C1751" s="75"/>
      <c r="D1751" s="76">
        <v>49</v>
      </c>
      <c r="E1751" s="75"/>
    </row>
    <row r="1752" spans="1:5" ht="15" customHeight="1" hidden="1">
      <c r="A1752" s="73"/>
      <c r="B1752" s="74"/>
      <c r="C1752" s="75"/>
      <c r="D1752" s="76">
        <v>50</v>
      </c>
      <c r="E1752" s="75"/>
    </row>
    <row r="1753" spans="1:5" ht="15" customHeight="1" hidden="1">
      <c r="A1753" s="73"/>
      <c r="B1753" s="74"/>
      <c r="C1753" s="75"/>
      <c r="D1753" s="76">
        <v>51</v>
      </c>
      <c r="E1753" s="75"/>
    </row>
    <row r="1754" spans="1:5" ht="15" customHeight="1" hidden="1">
      <c r="A1754" s="73"/>
      <c r="B1754" s="74"/>
      <c r="C1754" s="75"/>
      <c r="D1754" s="76">
        <v>52</v>
      </c>
      <c r="E1754" s="75"/>
    </row>
    <row r="1755" spans="1:5" ht="15" customHeight="1" hidden="1">
      <c r="A1755" s="73"/>
      <c r="B1755" s="74"/>
      <c r="C1755" s="75"/>
      <c r="D1755" s="76">
        <v>53</v>
      </c>
      <c r="E1755" s="75"/>
    </row>
    <row r="1756" spans="1:5" ht="15" customHeight="1" hidden="1">
      <c r="A1756" s="73"/>
      <c r="B1756" s="74"/>
      <c r="C1756" s="75"/>
      <c r="D1756" s="76">
        <v>54</v>
      </c>
      <c r="E1756" s="75"/>
    </row>
    <row r="1757" spans="1:5" ht="15" customHeight="1" hidden="1">
      <c r="A1757" s="73"/>
      <c r="B1757" s="74"/>
      <c r="C1757" s="75"/>
      <c r="D1757" s="76">
        <v>55</v>
      </c>
      <c r="E1757" s="75"/>
    </row>
    <row r="1758" spans="1:5" ht="15" customHeight="1" hidden="1">
      <c r="A1758" s="73"/>
      <c r="B1758" s="74"/>
      <c r="C1758" s="75"/>
      <c r="D1758" s="76">
        <v>56</v>
      </c>
      <c r="E1758" s="75"/>
    </row>
    <row r="1759" spans="1:5" ht="15" customHeight="1" hidden="1">
      <c r="A1759" s="73"/>
      <c r="B1759" s="74"/>
      <c r="C1759" s="75"/>
      <c r="D1759" s="76">
        <v>57</v>
      </c>
      <c r="E1759" s="75"/>
    </row>
    <row r="1760" spans="1:5" ht="15" customHeight="1" hidden="1">
      <c r="A1760" s="73"/>
      <c r="B1760" s="74"/>
      <c r="C1760" s="75"/>
      <c r="D1760" s="76">
        <v>58</v>
      </c>
      <c r="E1760" s="75"/>
    </row>
    <row r="1761" spans="1:5" ht="15" customHeight="1" hidden="1">
      <c r="A1761" s="73"/>
      <c r="B1761" s="74"/>
      <c r="C1761" s="75"/>
      <c r="D1761" s="76">
        <v>59</v>
      </c>
      <c r="E1761" s="75"/>
    </row>
    <row r="1762" spans="1:5" ht="15" customHeight="1" hidden="1">
      <c r="A1762" s="73"/>
      <c r="B1762" s="74"/>
      <c r="C1762" s="75"/>
      <c r="D1762" s="76">
        <v>60</v>
      </c>
      <c r="E1762" s="75"/>
    </row>
    <row r="1763" spans="1:5" ht="15" customHeight="1" hidden="1">
      <c r="A1763" s="73"/>
      <c r="B1763" s="74"/>
      <c r="C1763" s="75"/>
      <c r="D1763" s="76">
        <v>61</v>
      </c>
      <c r="E1763" s="75"/>
    </row>
    <row r="1764" spans="1:5" ht="15" customHeight="1" hidden="1">
      <c r="A1764" s="73"/>
      <c r="B1764" s="74"/>
      <c r="C1764" s="75"/>
      <c r="D1764" s="76">
        <v>62</v>
      </c>
      <c r="E1764" s="75"/>
    </row>
    <row r="1765" spans="1:5" ht="15" customHeight="1" hidden="1">
      <c r="A1765" s="73"/>
      <c r="B1765" s="74"/>
      <c r="C1765" s="75"/>
      <c r="D1765" s="76">
        <v>63</v>
      </c>
      <c r="E1765" s="75"/>
    </row>
    <row r="1766" spans="1:5" ht="15" customHeight="1" hidden="1">
      <c r="A1766" s="73"/>
      <c r="B1766" s="74"/>
      <c r="C1766" s="75"/>
      <c r="D1766" s="76">
        <v>64</v>
      </c>
      <c r="E1766" s="75"/>
    </row>
    <row r="1767" spans="1:5" ht="15" customHeight="1" hidden="1">
      <c r="A1767" s="73"/>
      <c r="B1767" s="74"/>
      <c r="C1767" s="75"/>
      <c r="D1767" s="76">
        <v>65</v>
      </c>
      <c r="E1767" s="75"/>
    </row>
    <row r="1768" spans="1:5" ht="15" customHeight="1" hidden="1">
      <c r="A1768" s="73"/>
      <c r="B1768" s="74"/>
      <c r="C1768" s="75"/>
      <c r="D1768" s="76">
        <v>66</v>
      </c>
      <c r="E1768" s="75"/>
    </row>
    <row r="1769" spans="1:5" ht="15" customHeight="1" hidden="1">
      <c r="A1769" s="73"/>
      <c r="B1769" s="74"/>
      <c r="C1769" s="75"/>
      <c r="D1769" s="76">
        <v>67</v>
      </c>
      <c r="E1769" s="75"/>
    </row>
    <row r="1770" spans="1:5" ht="15" customHeight="1" hidden="1">
      <c r="A1770" s="73"/>
      <c r="B1770" s="74"/>
      <c r="C1770" s="75"/>
      <c r="D1770" s="76">
        <v>68</v>
      </c>
      <c r="E1770" s="75"/>
    </row>
    <row r="1771" spans="1:5" ht="15" customHeight="1" hidden="1">
      <c r="A1771" s="73"/>
      <c r="B1771" s="74"/>
      <c r="C1771" s="75"/>
      <c r="D1771" s="76">
        <v>69</v>
      </c>
      <c r="E1771" s="75"/>
    </row>
    <row r="1772" spans="1:5" ht="15" customHeight="1" hidden="1">
      <c r="A1772" s="73"/>
      <c r="B1772" s="74"/>
      <c r="C1772" s="75"/>
      <c r="D1772" s="76">
        <v>70</v>
      </c>
      <c r="E1772" s="75"/>
    </row>
    <row r="1773" spans="1:5" ht="15" customHeight="1" hidden="1">
      <c r="A1773" s="73"/>
      <c r="B1773" s="74"/>
      <c r="C1773" s="75"/>
      <c r="D1773" s="76">
        <v>71</v>
      </c>
      <c r="E1773" s="75"/>
    </row>
    <row r="1774" spans="1:5" ht="15" customHeight="1" hidden="1">
      <c r="A1774" s="73"/>
      <c r="B1774" s="74"/>
      <c r="C1774" s="75"/>
      <c r="D1774" s="76">
        <v>72</v>
      </c>
      <c r="E1774" s="75"/>
    </row>
    <row r="1775" spans="1:5" ht="15" customHeight="1" hidden="1">
      <c r="A1775" s="73"/>
      <c r="B1775" s="74"/>
      <c r="C1775" s="75"/>
      <c r="D1775" s="76">
        <v>73</v>
      </c>
      <c r="E1775" s="75"/>
    </row>
    <row r="1776" spans="1:5" ht="15" customHeight="1" hidden="1">
      <c r="A1776" s="73"/>
      <c r="B1776" s="74"/>
      <c r="C1776" s="75"/>
      <c r="D1776" s="76">
        <v>74</v>
      </c>
      <c r="E1776" s="75"/>
    </row>
    <row r="1777" spans="1:5" ht="15" customHeight="1" hidden="1">
      <c r="A1777" s="73"/>
      <c r="B1777" s="74"/>
      <c r="C1777" s="75"/>
      <c r="D1777" s="76">
        <v>75</v>
      </c>
      <c r="E1777" s="75"/>
    </row>
    <row r="1778" spans="1:5" ht="15" customHeight="1" hidden="1">
      <c r="A1778" s="73"/>
      <c r="B1778" s="74"/>
      <c r="C1778" s="75"/>
      <c r="D1778" s="76">
        <v>76</v>
      </c>
      <c r="E1778" s="75"/>
    </row>
    <row r="1779" spans="1:5" ht="15" customHeight="1" hidden="1">
      <c r="A1779" s="73"/>
      <c r="B1779" s="74"/>
      <c r="C1779" s="75"/>
      <c r="D1779" s="76">
        <v>77</v>
      </c>
      <c r="E1779" s="75"/>
    </row>
    <row r="1780" spans="1:5" ht="15" customHeight="1" hidden="1">
      <c r="A1780" s="73"/>
      <c r="B1780" s="74"/>
      <c r="C1780" s="75"/>
      <c r="D1780" s="76">
        <v>78</v>
      </c>
      <c r="E1780" s="75"/>
    </row>
    <row r="1781" spans="1:5" ht="15" customHeight="1" hidden="1">
      <c r="A1781" s="73"/>
      <c r="B1781" s="74"/>
      <c r="C1781" s="75"/>
      <c r="D1781" s="76">
        <v>79</v>
      </c>
      <c r="E1781" s="75"/>
    </row>
    <row r="1782" spans="1:5" ht="15" customHeight="1" hidden="1">
      <c r="A1782" s="73"/>
      <c r="B1782" s="74"/>
      <c r="C1782" s="75"/>
      <c r="D1782" s="76">
        <v>80</v>
      </c>
      <c r="E1782" s="75"/>
    </row>
    <row r="1783" spans="1:5" ht="15" customHeight="1" hidden="1">
      <c r="A1783" s="73"/>
      <c r="B1783" s="74"/>
      <c r="C1783" s="75"/>
      <c r="D1783" s="76">
        <v>81</v>
      </c>
      <c r="E1783" s="75"/>
    </row>
    <row r="1784" spans="1:5" ht="27" customHeight="1">
      <c r="A1784" s="313" t="s">
        <v>213</v>
      </c>
      <c r="B1784" s="313"/>
      <c r="C1784" s="71"/>
      <c r="D1784" s="72">
        <v>1</v>
      </c>
      <c r="E1784" s="11" t="s">
        <v>214</v>
      </c>
    </row>
    <row r="1785" spans="1:5" ht="15" customHeight="1" hidden="1">
      <c r="A1785" s="73"/>
      <c r="B1785" s="74"/>
      <c r="C1785" s="75"/>
      <c r="D1785" s="76">
        <v>2</v>
      </c>
      <c r="E1785" s="75"/>
    </row>
    <row r="1786" spans="1:5" ht="15" customHeight="1" hidden="1">
      <c r="A1786" s="73"/>
      <c r="B1786" s="74"/>
      <c r="C1786" s="75"/>
      <c r="D1786" s="76">
        <v>3</v>
      </c>
      <c r="E1786" s="75"/>
    </row>
    <row r="1787" spans="1:5" ht="15" customHeight="1" hidden="1">
      <c r="A1787" s="73"/>
      <c r="B1787" s="74"/>
      <c r="C1787" s="75"/>
      <c r="D1787" s="76">
        <v>4</v>
      </c>
      <c r="E1787" s="75"/>
    </row>
    <row r="1788" spans="1:5" ht="15" customHeight="1" hidden="1">
      <c r="A1788" s="73"/>
      <c r="B1788" s="74"/>
      <c r="C1788" s="75"/>
      <c r="D1788" s="76">
        <v>5</v>
      </c>
      <c r="E1788" s="75"/>
    </row>
    <row r="1789" spans="1:5" ht="15" customHeight="1" hidden="1">
      <c r="A1789" s="73"/>
      <c r="B1789" s="74"/>
      <c r="C1789" s="75"/>
      <c r="D1789" s="76">
        <v>6</v>
      </c>
      <c r="E1789" s="75"/>
    </row>
    <row r="1790" spans="1:5" ht="15" customHeight="1" hidden="1">
      <c r="A1790" s="73"/>
      <c r="B1790" s="74"/>
      <c r="C1790" s="75"/>
      <c r="D1790" s="76">
        <v>7</v>
      </c>
      <c r="E1790" s="75"/>
    </row>
    <row r="1791" spans="1:5" ht="15" customHeight="1" hidden="1">
      <c r="A1791" s="73"/>
      <c r="B1791" s="74"/>
      <c r="C1791" s="75"/>
      <c r="D1791" s="76">
        <v>8</v>
      </c>
      <c r="E1791" s="75"/>
    </row>
    <row r="1792" spans="1:5" ht="15" customHeight="1" hidden="1">
      <c r="A1792" s="73"/>
      <c r="B1792" s="74"/>
      <c r="C1792" s="75"/>
      <c r="D1792" s="76">
        <v>9</v>
      </c>
      <c r="E1792" s="75"/>
    </row>
    <row r="1793" spans="1:5" ht="15" customHeight="1" hidden="1">
      <c r="A1793" s="73"/>
      <c r="B1793" s="74"/>
      <c r="C1793" s="75"/>
      <c r="D1793" s="76">
        <v>10</v>
      </c>
      <c r="E1793" s="75"/>
    </row>
    <row r="1794" spans="1:5" ht="15" customHeight="1" hidden="1">
      <c r="A1794" s="73"/>
      <c r="B1794" s="74"/>
      <c r="C1794" s="75"/>
      <c r="D1794" s="76">
        <v>11</v>
      </c>
      <c r="E1794" s="75"/>
    </row>
    <row r="1795" spans="1:5" ht="15" customHeight="1" hidden="1">
      <c r="A1795" s="73"/>
      <c r="B1795" s="74"/>
      <c r="C1795" s="75"/>
      <c r="D1795" s="76">
        <v>12</v>
      </c>
      <c r="E1795" s="75"/>
    </row>
    <row r="1796" spans="1:5" ht="15" customHeight="1" hidden="1">
      <c r="A1796" s="73"/>
      <c r="B1796" s="74"/>
      <c r="C1796" s="75"/>
      <c r="D1796" s="76">
        <v>13</v>
      </c>
      <c r="E1796" s="75"/>
    </row>
    <row r="1797" spans="1:5" ht="15" customHeight="1" hidden="1">
      <c r="A1797" s="73"/>
      <c r="B1797" s="74"/>
      <c r="C1797" s="75"/>
      <c r="D1797" s="76">
        <v>14</v>
      </c>
      <c r="E1797" s="75"/>
    </row>
    <row r="1798" spans="1:5" ht="15" customHeight="1" hidden="1">
      <c r="A1798" s="73"/>
      <c r="B1798" s="74"/>
      <c r="C1798" s="75"/>
      <c r="D1798" s="76">
        <v>15</v>
      </c>
      <c r="E1798" s="75"/>
    </row>
    <row r="1799" spans="1:5" ht="15" customHeight="1" hidden="1">
      <c r="A1799" s="73"/>
      <c r="B1799" s="74"/>
      <c r="C1799" s="75"/>
      <c r="D1799" s="76">
        <v>16</v>
      </c>
      <c r="E1799" s="75"/>
    </row>
    <row r="1800" spans="1:5" ht="15" customHeight="1" hidden="1">
      <c r="A1800" s="73"/>
      <c r="B1800" s="74"/>
      <c r="C1800" s="75"/>
      <c r="D1800" s="76">
        <v>17</v>
      </c>
      <c r="E1800" s="75"/>
    </row>
    <row r="1801" spans="1:5" ht="15" customHeight="1" hidden="1">
      <c r="A1801" s="73"/>
      <c r="B1801" s="74"/>
      <c r="C1801" s="75"/>
      <c r="D1801" s="76">
        <v>18</v>
      </c>
      <c r="E1801" s="75"/>
    </row>
    <row r="1802" spans="1:5" ht="15" customHeight="1" hidden="1">
      <c r="A1802" s="73"/>
      <c r="B1802" s="74"/>
      <c r="C1802" s="75"/>
      <c r="D1802" s="76">
        <v>19</v>
      </c>
      <c r="E1802" s="75"/>
    </row>
    <row r="1803" spans="1:5" ht="15" customHeight="1" hidden="1">
      <c r="A1803" s="73"/>
      <c r="B1803" s="74"/>
      <c r="C1803" s="75"/>
      <c r="D1803" s="76">
        <v>20</v>
      </c>
      <c r="E1803" s="75"/>
    </row>
    <row r="1804" spans="1:5" ht="15" customHeight="1" hidden="1">
      <c r="A1804" s="73"/>
      <c r="B1804" s="74"/>
      <c r="C1804" s="75"/>
      <c r="D1804" s="76">
        <v>21</v>
      </c>
      <c r="E1804" s="75"/>
    </row>
    <row r="1805" spans="1:5" ht="15" customHeight="1" hidden="1">
      <c r="A1805" s="73"/>
      <c r="B1805" s="74"/>
      <c r="C1805" s="75"/>
      <c r="D1805" s="76">
        <v>22</v>
      </c>
      <c r="E1805" s="75"/>
    </row>
    <row r="1806" spans="1:5" ht="15" customHeight="1" hidden="1">
      <c r="A1806" s="73"/>
      <c r="B1806" s="74"/>
      <c r="C1806" s="75"/>
      <c r="D1806" s="76">
        <v>23</v>
      </c>
      <c r="E1806" s="75"/>
    </row>
    <row r="1807" spans="1:5" ht="15" customHeight="1" hidden="1">
      <c r="A1807" s="73"/>
      <c r="B1807" s="74"/>
      <c r="C1807" s="75"/>
      <c r="D1807" s="76">
        <v>24</v>
      </c>
      <c r="E1807" s="75"/>
    </row>
    <row r="1808" spans="1:5" ht="15" customHeight="1" hidden="1">
      <c r="A1808" s="73"/>
      <c r="B1808" s="74"/>
      <c r="C1808" s="75"/>
      <c r="D1808" s="76">
        <v>25</v>
      </c>
      <c r="E1808" s="75"/>
    </row>
    <row r="1809" spans="1:5" ht="15" customHeight="1" hidden="1">
      <c r="A1809" s="73"/>
      <c r="B1809" s="74"/>
      <c r="C1809" s="75"/>
      <c r="D1809" s="76">
        <v>26</v>
      </c>
      <c r="E1809" s="75"/>
    </row>
    <row r="1810" spans="1:5" ht="15" customHeight="1" hidden="1">
      <c r="A1810" s="73"/>
      <c r="B1810" s="74"/>
      <c r="C1810" s="75"/>
      <c r="D1810" s="76">
        <v>27</v>
      </c>
      <c r="E1810" s="75"/>
    </row>
    <row r="1811" spans="1:5" ht="15" customHeight="1" hidden="1">
      <c r="A1811" s="73"/>
      <c r="B1811" s="74"/>
      <c r="C1811" s="75"/>
      <c r="D1811" s="76">
        <v>28</v>
      </c>
      <c r="E1811" s="75"/>
    </row>
    <row r="1812" spans="1:5" ht="15" customHeight="1" hidden="1">
      <c r="A1812" s="73"/>
      <c r="B1812" s="74"/>
      <c r="C1812" s="75"/>
      <c r="D1812" s="76">
        <v>29</v>
      </c>
      <c r="E1812" s="75"/>
    </row>
    <row r="1813" spans="1:5" ht="15" customHeight="1" hidden="1">
      <c r="A1813" s="73"/>
      <c r="B1813" s="74"/>
      <c r="C1813" s="75"/>
      <c r="D1813" s="76">
        <v>30</v>
      </c>
      <c r="E1813" s="75"/>
    </row>
    <row r="1814" spans="1:5" ht="15" customHeight="1" hidden="1">
      <c r="A1814" s="73"/>
      <c r="B1814" s="74"/>
      <c r="C1814" s="75"/>
      <c r="D1814" s="76">
        <v>31</v>
      </c>
      <c r="E1814" s="75"/>
    </row>
    <row r="1815" spans="1:5" ht="15" customHeight="1" hidden="1">
      <c r="A1815" s="73"/>
      <c r="B1815" s="74"/>
      <c r="C1815" s="75"/>
      <c r="D1815" s="76">
        <v>32</v>
      </c>
      <c r="E1815" s="75"/>
    </row>
    <row r="1816" spans="1:5" ht="15" customHeight="1" hidden="1">
      <c r="A1816" s="73"/>
      <c r="B1816" s="74"/>
      <c r="C1816" s="75"/>
      <c r="D1816" s="76">
        <v>33</v>
      </c>
      <c r="E1816" s="75"/>
    </row>
    <row r="1817" spans="1:5" ht="15" customHeight="1" hidden="1">
      <c r="A1817" s="73"/>
      <c r="B1817" s="74"/>
      <c r="C1817" s="75"/>
      <c r="D1817" s="76">
        <v>34</v>
      </c>
      <c r="E1817" s="75"/>
    </row>
    <row r="1818" spans="1:5" ht="15" customHeight="1" hidden="1">
      <c r="A1818" s="73"/>
      <c r="B1818" s="74"/>
      <c r="C1818" s="75"/>
      <c r="D1818" s="76">
        <v>35</v>
      </c>
      <c r="E1818" s="75"/>
    </row>
    <row r="1819" spans="1:5" ht="15" customHeight="1" hidden="1">
      <c r="A1819" s="73"/>
      <c r="B1819" s="74"/>
      <c r="C1819" s="75"/>
      <c r="D1819" s="76">
        <v>36</v>
      </c>
      <c r="E1819" s="75"/>
    </row>
    <row r="1820" spans="1:5" ht="15" customHeight="1" hidden="1">
      <c r="A1820" s="73"/>
      <c r="B1820" s="74"/>
      <c r="C1820" s="75"/>
      <c r="D1820" s="76">
        <v>37</v>
      </c>
      <c r="E1820" s="75"/>
    </row>
    <row r="1821" spans="1:5" ht="15" customHeight="1" hidden="1">
      <c r="A1821" s="73"/>
      <c r="B1821" s="74"/>
      <c r="C1821" s="75"/>
      <c r="D1821" s="76">
        <v>38</v>
      </c>
      <c r="E1821" s="75"/>
    </row>
    <row r="1822" spans="1:5" ht="15" customHeight="1" hidden="1">
      <c r="A1822" s="73"/>
      <c r="B1822" s="74"/>
      <c r="C1822" s="75"/>
      <c r="D1822" s="76">
        <v>39</v>
      </c>
      <c r="E1822" s="75"/>
    </row>
    <row r="1823" spans="1:5" ht="15" customHeight="1" hidden="1">
      <c r="A1823" s="73"/>
      <c r="B1823" s="74"/>
      <c r="C1823" s="75"/>
      <c r="D1823" s="76">
        <v>40</v>
      </c>
      <c r="E1823" s="75"/>
    </row>
    <row r="1824" spans="1:5" ht="15" customHeight="1" hidden="1">
      <c r="A1824" s="73"/>
      <c r="B1824" s="74"/>
      <c r="C1824" s="75"/>
      <c r="D1824" s="76">
        <v>41</v>
      </c>
      <c r="E1824" s="75"/>
    </row>
    <row r="1825" spans="1:5" ht="15" customHeight="1" hidden="1">
      <c r="A1825" s="73"/>
      <c r="B1825" s="74"/>
      <c r="C1825" s="75"/>
      <c r="D1825" s="76">
        <v>42</v>
      </c>
      <c r="E1825" s="75"/>
    </row>
    <row r="1826" spans="1:5" ht="15" customHeight="1" hidden="1">
      <c r="A1826" s="73"/>
      <c r="B1826" s="74"/>
      <c r="C1826" s="75"/>
      <c r="D1826" s="76">
        <v>43</v>
      </c>
      <c r="E1826" s="75"/>
    </row>
    <row r="1827" spans="1:5" ht="15" customHeight="1" hidden="1">
      <c r="A1827" s="73"/>
      <c r="B1827" s="74"/>
      <c r="C1827" s="75"/>
      <c r="D1827" s="76">
        <v>44</v>
      </c>
      <c r="E1827" s="75"/>
    </row>
    <row r="1828" spans="1:5" ht="15" customHeight="1" hidden="1">
      <c r="A1828" s="73"/>
      <c r="B1828" s="74"/>
      <c r="C1828" s="75"/>
      <c r="D1828" s="76">
        <v>45</v>
      </c>
      <c r="E1828" s="75"/>
    </row>
    <row r="1829" spans="1:5" ht="15" customHeight="1" hidden="1">
      <c r="A1829" s="73"/>
      <c r="B1829" s="74"/>
      <c r="C1829" s="75"/>
      <c r="D1829" s="76">
        <v>46</v>
      </c>
      <c r="E1829" s="75"/>
    </row>
    <row r="1830" spans="1:5" ht="15" customHeight="1" hidden="1">
      <c r="A1830" s="73"/>
      <c r="B1830" s="74"/>
      <c r="C1830" s="75"/>
      <c r="D1830" s="76">
        <v>47</v>
      </c>
      <c r="E1830" s="75"/>
    </row>
    <row r="1831" spans="1:5" ht="15" customHeight="1" hidden="1">
      <c r="A1831" s="73"/>
      <c r="B1831" s="74"/>
      <c r="C1831" s="75"/>
      <c r="D1831" s="76">
        <v>48</v>
      </c>
      <c r="E1831" s="75"/>
    </row>
    <row r="1832" spans="1:5" ht="15" customHeight="1" hidden="1">
      <c r="A1832" s="73"/>
      <c r="B1832" s="74"/>
      <c r="C1832" s="75"/>
      <c r="D1832" s="76">
        <v>49</v>
      </c>
      <c r="E1832" s="75"/>
    </row>
    <row r="1833" spans="1:5" ht="15" customHeight="1" hidden="1">
      <c r="A1833" s="73"/>
      <c r="B1833" s="74"/>
      <c r="C1833" s="75"/>
      <c r="D1833" s="76">
        <v>50</v>
      </c>
      <c r="E1833" s="75"/>
    </row>
    <row r="1834" spans="1:5" ht="15" customHeight="1" hidden="1">
      <c r="A1834" s="73"/>
      <c r="B1834" s="74"/>
      <c r="C1834" s="75"/>
      <c r="D1834" s="76">
        <v>51</v>
      </c>
      <c r="E1834" s="75"/>
    </row>
    <row r="1835" spans="1:5" ht="15" customHeight="1" hidden="1">
      <c r="A1835" s="73"/>
      <c r="B1835" s="74"/>
      <c r="C1835" s="75"/>
      <c r="D1835" s="76">
        <v>52</v>
      </c>
      <c r="E1835" s="75"/>
    </row>
    <row r="1836" spans="1:5" ht="15" customHeight="1" hidden="1">
      <c r="A1836" s="73"/>
      <c r="B1836" s="74"/>
      <c r="C1836" s="75"/>
      <c r="D1836" s="76">
        <v>53</v>
      </c>
      <c r="E1836" s="75"/>
    </row>
    <row r="1837" spans="1:5" ht="15" customHeight="1" hidden="1">
      <c r="A1837" s="73"/>
      <c r="B1837" s="74"/>
      <c r="C1837" s="75"/>
      <c r="D1837" s="76">
        <v>54</v>
      </c>
      <c r="E1837" s="75"/>
    </row>
    <row r="1838" spans="1:5" ht="15" customHeight="1" hidden="1">
      <c r="A1838" s="73"/>
      <c r="B1838" s="74"/>
      <c r="C1838" s="75"/>
      <c r="D1838" s="76">
        <v>55</v>
      </c>
      <c r="E1838" s="75"/>
    </row>
    <row r="1839" spans="1:5" ht="15" customHeight="1" hidden="1">
      <c r="A1839" s="73"/>
      <c r="B1839" s="74"/>
      <c r="C1839" s="75"/>
      <c r="D1839" s="76">
        <v>56</v>
      </c>
      <c r="E1839" s="75"/>
    </row>
    <row r="1840" spans="1:5" ht="15" customHeight="1" hidden="1">
      <c r="A1840" s="73"/>
      <c r="B1840" s="74"/>
      <c r="C1840" s="75"/>
      <c r="D1840" s="76">
        <v>57</v>
      </c>
      <c r="E1840" s="75"/>
    </row>
    <row r="1841" spans="1:5" ht="15" customHeight="1" hidden="1">
      <c r="A1841" s="73"/>
      <c r="B1841" s="74"/>
      <c r="C1841" s="75"/>
      <c r="D1841" s="76">
        <v>58</v>
      </c>
      <c r="E1841" s="75"/>
    </row>
    <row r="1842" spans="1:5" ht="15" customHeight="1" hidden="1">
      <c r="A1842" s="73"/>
      <c r="B1842" s="74"/>
      <c r="C1842" s="75"/>
      <c r="D1842" s="76">
        <v>59</v>
      </c>
      <c r="E1842" s="75"/>
    </row>
    <row r="1843" spans="1:5" ht="15" customHeight="1" hidden="1">
      <c r="A1843" s="73"/>
      <c r="B1843" s="74"/>
      <c r="C1843" s="75"/>
      <c r="D1843" s="76">
        <v>60</v>
      </c>
      <c r="E1843" s="75"/>
    </row>
    <row r="1844" spans="1:5" ht="15" customHeight="1" hidden="1">
      <c r="A1844" s="73"/>
      <c r="B1844" s="74"/>
      <c r="C1844" s="75"/>
      <c r="D1844" s="76">
        <v>61</v>
      </c>
      <c r="E1844" s="75"/>
    </row>
    <row r="1845" spans="1:5" ht="15" customHeight="1" hidden="1">
      <c r="A1845" s="73"/>
      <c r="B1845" s="74"/>
      <c r="C1845" s="75"/>
      <c r="D1845" s="76">
        <v>62</v>
      </c>
      <c r="E1845" s="75"/>
    </row>
    <row r="1846" spans="1:5" ht="15" customHeight="1" hidden="1">
      <c r="A1846" s="73"/>
      <c r="B1846" s="74"/>
      <c r="C1846" s="75"/>
      <c r="D1846" s="76">
        <v>63</v>
      </c>
      <c r="E1846" s="75"/>
    </row>
    <row r="1847" spans="1:5" ht="15" customHeight="1" hidden="1">
      <c r="A1847" s="73"/>
      <c r="B1847" s="74"/>
      <c r="C1847" s="75"/>
      <c r="D1847" s="76">
        <v>64</v>
      </c>
      <c r="E1847" s="75"/>
    </row>
    <row r="1848" spans="1:5" ht="15" customHeight="1" hidden="1">
      <c r="A1848" s="73"/>
      <c r="B1848" s="74"/>
      <c r="C1848" s="75"/>
      <c r="D1848" s="76">
        <v>65</v>
      </c>
      <c r="E1848" s="75"/>
    </row>
    <row r="1849" spans="1:5" ht="15" customHeight="1" hidden="1">
      <c r="A1849" s="73"/>
      <c r="B1849" s="74"/>
      <c r="C1849" s="75"/>
      <c r="D1849" s="76">
        <v>66</v>
      </c>
      <c r="E1849" s="75"/>
    </row>
    <row r="1850" spans="1:5" ht="15" customHeight="1" hidden="1">
      <c r="A1850" s="73"/>
      <c r="B1850" s="74"/>
      <c r="C1850" s="75"/>
      <c r="D1850" s="76">
        <v>67</v>
      </c>
      <c r="E1850" s="75"/>
    </row>
    <row r="1851" spans="1:5" ht="15" customHeight="1" hidden="1">
      <c r="A1851" s="73"/>
      <c r="B1851" s="74"/>
      <c r="C1851" s="75"/>
      <c r="D1851" s="76">
        <v>68</v>
      </c>
      <c r="E1851" s="75"/>
    </row>
    <row r="1852" spans="1:5" ht="15" customHeight="1" hidden="1">
      <c r="A1852" s="73"/>
      <c r="B1852" s="74"/>
      <c r="C1852" s="75"/>
      <c r="D1852" s="76">
        <v>69</v>
      </c>
      <c r="E1852" s="75"/>
    </row>
    <row r="1853" spans="1:5" ht="15" customHeight="1" hidden="1">
      <c r="A1853" s="73"/>
      <c r="B1853" s="74"/>
      <c r="C1853" s="75"/>
      <c r="D1853" s="76">
        <v>70</v>
      </c>
      <c r="E1853" s="75"/>
    </row>
    <row r="1854" spans="1:5" ht="15" customHeight="1" hidden="1">
      <c r="A1854" s="73"/>
      <c r="B1854" s="74"/>
      <c r="C1854" s="75"/>
      <c r="D1854" s="76">
        <v>71</v>
      </c>
      <c r="E1854" s="75"/>
    </row>
    <row r="1855" spans="1:5" ht="15" customHeight="1" hidden="1">
      <c r="A1855" s="73"/>
      <c r="B1855" s="74"/>
      <c r="C1855" s="75"/>
      <c r="D1855" s="76">
        <v>72</v>
      </c>
      <c r="E1855" s="75"/>
    </row>
    <row r="1856" spans="1:5" ht="15" customHeight="1" hidden="1">
      <c r="A1856" s="73"/>
      <c r="B1856" s="74"/>
      <c r="C1856" s="75"/>
      <c r="D1856" s="76">
        <v>73</v>
      </c>
      <c r="E1856" s="75"/>
    </row>
    <row r="1857" spans="1:5" ht="15" customHeight="1" hidden="1">
      <c r="A1857" s="73"/>
      <c r="B1857" s="74"/>
      <c r="C1857" s="75"/>
      <c r="D1857" s="76">
        <v>74</v>
      </c>
      <c r="E1857" s="75"/>
    </row>
    <row r="1858" spans="1:5" ht="15" customHeight="1" hidden="1">
      <c r="A1858" s="73"/>
      <c r="B1858" s="74"/>
      <c r="C1858" s="75"/>
      <c r="D1858" s="76">
        <v>75</v>
      </c>
      <c r="E1858" s="75"/>
    </row>
    <row r="1859" spans="1:5" ht="15" customHeight="1" hidden="1">
      <c r="A1859" s="73"/>
      <c r="B1859" s="74"/>
      <c r="C1859" s="75"/>
      <c r="D1859" s="76">
        <v>76</v>
      </c>
      <c r="E1859" s="75"/>
    </row>
    <row r="1860" spans="1:5" ht="15" customHeight="1" hidden="1">
      <c r="A1860" s="73"/>
      <c r="B1860" s="74"/>
      <c r="C1860" s="75"/>
      <c r="D1860" s="76">
        <v>77</v>
      </c>
      <c r="E1860" s="75"/>
    </row>
    <row r="1861" spans="1:5" ht="15" customHeight="1" hidden="1">
      <c r="A1861" s="73"/>
      <c r="B1861" s="74"/>
      <c r="C1861" s="75"/>
      <c r="D1861" s="76">
        <v>78</v>
      </c>
      <c r="E1861" s="75"/>
    </row>
    <row r="1862" spans="1:5" ht="15" customHeight="1" hidden="1">
      <c r="A1862" s="73"/>
      <c r="B1862" s="74"/>
      <c r="C1862" s="75"/>
      <c r="D1862" s="76">
        <v>79</v>
      </c>
      <c r="E1862" s="75"/>
    </row>
    <row r="1863" spans="1:5" ht="15" customHeight="1" hidden="1">
      <c r="A1863" s="73"/>
      <c r="B1863" s="74"/>
      <c r="C1863" s="75"/>
      <c r="D1863" s="76">
        <v>80</v>
      </c>
      <c r="E1863" s="75"/>
    </row>
    <row r="1864" spans="1:5" ht="15" customHeight="1" hidden="1">
      <c r="A1864" s="73"/>
      <c r="B1864" s="74"/>
      <c r="C1864" s="75"/>
      <c r="D1864" s="76">
        <v>81</v>
      </c>
      <c r="E1864" s="75"/>
    </row>
    <row r="1865" spans="1:5" ht="27" customHeight="1">
      <c r="A1865" s="313" t="s">
        <v>215</v>
      </c>
      <c r="B1865" s="313"/>
      <c r="C1865" s="71"/>
      <c r="D1865" s="72">
        <v>1</v>
      </c>
      <c r="E1865" s="11" t="s">
        <v>216</v>
      </c>
    </row>
    <row r="1866" spans="1:5" ht="15" customHeight="1" hidden="1">
      <c r="A1866" s="73"/>
      <c r="B1866" s="74"/>
      <c r="C1866" s="75"/>
      <c r="D1866" s="76">
        <v>2</v>
      </c>
      <c r="E1866" s="75"/>
    </row>
    <row r="1867" spans="1:5" ht="15" customHeight="1" hidden="1">
      <c r="A1867" s="73"/>
      <c r="B1867" s="74"/>
      <c r="C1867" s="75"/>
      <c r="D1867" s="76">
        <v>3</v>
      </c>
      <c r="E1867" s="75"/>
    </row>
    <row r="1868" spans="1:5" ht="15" customHeight="1" hidden="1">
      <c r="A1868" s="73"/>
      <c r="B1868" s="74"/>
      <c r="C1868" s="75"/>
      <c r="D1868" s="76">
        <v>4</v>
      </c>
      <c r="E1868" s="75"/>
    </row>
    <row r="1869" spans="1:5" ht="15" customHeight="1" hidden="1">
      <c r="A1869" s="73"/>
      <c r="B1869" s="74"/>
      <c r="C1869" s="75"/>
      <c r="D1869" s="76">
        <v>5</v>
      </c>
      <c r="E1869" s="75"/>
    </row>
    <row r="1870" spans="1:5" ht="15" customHeight="1" hidden="1">
      <c r="A1870" s="73"/>
      <c r="B1870" s="74"/>
      <c r="C1870" s="75"/>
      <c r="D1870" s="76">
        <v>6</v>
      </c>
      <c r="E1870" s="75"/>
    </row>
    <row r="1871" spans="1:5" ht="15" customHeight="1" hidden="1">
      <c r="A1871" s="73"/>
      <c r="B1871" s="74"/>
      <c r="C1871" s="75"/>
      <c r="D1871" s="76">
        <v>7</v>
      </c>
      <c r="E1871" s="75"/>
    </row>
    <row r="1872" spans="1:5" ht="15" customHeight="1" hidden="1">
      <c r="A1872" s="73"/>
      <c r="B1872" s="74"/>
      <c r="C1872" s="75"/>
      <c r="D1872" s="76">
        <v>8</v>
      </c>
      <c r="E1872" s="75"/>
    </row>
    <row r="1873" spans="1:5" ht="15" customHeight="1" hidden="1">
      <c r="A1873" s="73"/>
      <c r="B1873" s="74"/>
      <c r="C1873" s="75"/>
      <c r="D1873" s="76">
        <v>9</v>
      </c>
      <c r="E1873" s="75"/>
    </row>
    <row r="1874" spans="1:5" ht="15" customHeight="1" hidden="1">
      <c r="A1874" s="73"/>
      <c r="B1874" s="74"/>
      <c r="C1874" s="75"/>
      <c r="D1874" s="76">
        <v>10</v>
      </c>
      <c r="E1874" s="75"/>
    </row>
    <row r="1875" spans="1:5" ht="15" customHeight="1" hidden="1">
      <c r="A1875" s="73"/>
      <c r="B1875" s="74"/>
      <c r="C1875" s="75"/>
      <c r="D1875" s="76">
        <v>11</v>
      </c>
      <c r="E1875" s="75"/>
    </row>
    <row r="1876" spans="1:5" ht="15" customHeight="1" hidden="1">
      <c r="A1876" s="73"/>
      <c r="B1876" s="74"/>
      <c r="C1876" s="75"/>
      <c r="D1876" s="76">
        <v>12</v>
      </c>
      <c r="E1876" s="75"/>
    </row>
    <row r="1877" spans="1:5" ht="15" customHeight="1" hidden="1">
      <c r="A1877" s="73"/>
      <c r="B1877" s="74"/>
      <c r="C1877" s="75"/>
      <c r="D1877" s="76">
        <v>13</v>
      </c>
      <c r="E1877" s="75"/>
    </row>
    <row r="1878" spans="1:5" ht="15" customHeight="1" hidden="1">
      <c r="A1878" s="73"/>
      <c r="B1878" s="74"/>
      <c r="C1878" s="75"/>
      <c r="D1878" s="76">
        <v>14</v>
      </c>
      <c r="E1878" s="75"/>
    </row>
    <row r="1879" spans="1:5" ht="15" customHeight="1" hidden="1">
      <c r="A1879" s="73"/>
      <c r="B1879" s="74"/>
      <c r="C1879" s="75"/>
      <c r="D1879" s="76">
        <v>15</v>
      </c>
      <c r="E1879" s="75"/>
    </row>
    <row r="1880" spans="1:5" ht="15" customHeight="1" hidden="1">
      <c r="A1880" s="73"/>
      <c r="B1880" s="74"/>
      <c r="C1880" s="75"/>
      <c r="D1880" s="76">
        <v>16</v>
      </c>
      <c r="E1880" s="75"/>
    </row>
    <row r="1881" spans="1:5" ht="15" customHeight="1" hidden="1">
      <c r="A1881" s="73"/>
      <c r="B1881" s="74"/>
      <c r="C1881" s="75"/>
      <c r="D1881" s="76">
        <v>17</v>
      </c>
      <c r="E1881" s="75"/>
    </row>
    <row r="1882" spans="1:5" ht="15" customHeight="1" hidden="1">
      <c r="A1882" s="73"/>
      <c r="B1882" s="74"/>
      <c r="C1882" s="75"/>
      <c r="D1882" s="76">
        <v>18</v>
      </c>
      <c r="E1882" s="75"/>
    </row>
    <row r="1883" spans="1:5" ht="15" customHeight="1" hidden="1">
      <c r="A1883" s="73"/>
      <c r="B1883" s="74"/>
      <c r="C1883" s="75"/>
      <c r="D1883" s="76">
        <v>19</v>
      </c>
      <c r="E1883" s="75"/>
    </row>
    <row r="1884" spans="1:5" ht="15" customHeight="1" hidden="1">
      <c r="A1884" s="73"/>
      <c r="B1884" s="74"/>
      <c r="C1884" s="75"/>
      <c r="D1884" s="76">
        <v>20</v>
      </c>
      <c r="E1884" s="75"/>
    </row>
    <row r="1885" spans="1:5" ht="15" customHeight="1" hidden="1">
      <c r="A1885" s="73"/>
      <c r="B1885" s="74"/>
      <c r="C1885" s="75"/>
      <c r="D1885" s="76">
        <v>21</v>
      </c>
      <c r="E1885" s="75"/>
    </row>
    <row r="1886" spans="1:5" ht="15" customHeight="1" hidden="1">
      <c r="A1886" s="73"/>
      <c r="B1886" s="74"/>
      <c r="C1886" s="75"/>
      <c r="D1886" s="76">
        <v>22</v>
      </c>
      <c r="E1886" s="75"/>
    </row>
    <row r="1887" spans="1:5" ht="15" customHeight="1" hidden="1">
      <c r="A1887" s="73"/>
      <c r="B1887" s="74"/>
      <c r="C1887" s="75"/>
      <c r="D1887" s="76">
        <v>23</v>
      </c>
      <c r="E1887" s="75"/>
    </row>
    <row r="1888" spans="1:5" ht="15" customHeight="1" hidden="1">
      <c r="A1888" s="73"/>
      <c r="B1888" s="74"/>
      <c r="C1888" s="75"/>
      <c r="D1888" s="76">
        <v>24</v>
      </c>
      <c r="E1888" s="75"/>
    </row>
    <row r="1889" spans="1:5" ht="15" customHeight="1" hidden="1">
      <c r="A1889" s="73"/>
      <c r="B1889" s="74"/>
      <c r="C1889" s="75"/>
      <c r="D1889" s="76">
        <v>25</v>
      </c>
      <c r="E1889" s="75"/>
    </row>
    <row r="1890" spans="1:5" ht="15" customHeight="1" hidden="1">
      <c r="A1890" s="73"/>
      <c r="B1890" s="74"/>
      <c r="C1890" s="75"/>
      <c r="D1890" s="76">
        <v>26</v>
      </c>
      <c r="E1890" s="75"/>
    </row>
    <row r="1891" spans="1:5" ht="15" customHeight="1" hidden="1">
      <c r="A1891" s="73"/>
      <c r="B1891" s="74"/>
      <c r="C1891" s="75"/>
      <c r="D1891" s="76">
        <v>27</v>
      </c>
      <c r="E1891" s="75"/>
    </row>
    <row r="1892" spans="1:5" ht="15" customHeight="1" hidden="1">
      <c r="A1892" s="73"/>
      <c r="B1892" s="74"/>
      <c r="C1892" s="75"/>
      <c r="D1892" s="76">
        <v>28</v>
      </c>
      <c r="E1892" s="75"/>
    </row>
    <row r="1893" spans="1:5" ht="15" customHeight="1" hidden="1">
      <c r="A1893" s="73"/>
      <c r="B1893" s="74"/>
      <c r="C1893" s="75"/>
      <c r="D1893" s="76">
        <v>29</v>
      </c>
      <c r="E1893" s="75"/>
    </row>
    <row r="1894" spans="1:5" ht="15" customHeight="1" hidden="1">
      <c r="A1894" s="73"/>
      <c r="B1894" s="74"/>
      <c r="C1894" s="75"/>
      <c r="D1894" s="76">
        <v>30</v>
      </c>
      <c r="E1894" s="75"/>
    </row>
    <row r="1895" spans="1:5" ht="15" customHeight="1" hidden="1">
      <c r="A1895" s="73"/>
      <c r="B1895" s="74"/>
      <c r="C1895" s="75"/>
      <c r="D1895" s="76">
        <v>31</v>
      </c>
      <c r="E1895" s="75"/>
    </row>
    <row r="1896" spans="1:5" ht="15" customHeight="1" hidden="1">
      <c r="A1896" s="73"/>
      <c r="B1896" s="74"/>
      <c r="C1896" s="75"/>
      <c r="D1896" s="76">
        <v>32</v>
      </c>
      <c r="E1896" s="75"/>
    </row>
    <row r="1897" spans="1:5" ht="15" customHeight="1" hidden="1">
      <c r="A1897" s="73"/>
      <c r="B1897" s="74"/>
      <c r="C1897" s="75"/>
      <c r="D1897" s="76">
        <v>33</v>
      </c>
      <c r="E1897" s="75"/>
    </row>
    <row r="1898" spans="1:5" ht="15" customHeight="1" hidden="1">
      <c r="A1898" s="73"/>
      <c r="B1898" s="74"/>
      <c r="C1898" s="75"/>
      <c r="D1898" s="76">
        <v>34</v>
      </c>
      <c r="E1898" s="75"/>
    </row>
    <row r="1899" spans="1:5" ht="15" customHeight="1" hidden="1">
      <c r="A1899" s="73"/>
      <c r="B1899" s="74"/>
      <c r="C1899" s="75"/>
      <c r="D1899" s="76">
        <v>35</v>
      </c>
      <c r="E1899" s="75"/>
    </row>
    <row r="1900" spans="1:5" ht="15" customHeight="1" hidden="1">
      <c r="A1900" s="73"/>
      <c r="B1900" s="74"/>
      <c r="C1900" s="75"/>
      <c r="D1900" s="76">
        <v>36</v>
      </c>
      <c r="E1900" s="75"/>
    </row>
    <row r="1901" spans="1:5" ht="15" customHeight="1" hidden="1">
      <c r="A1901" s="73"/>
      <c r="B1901" s="74"/>
      <c r="C1901" s="75"/>
      <c r="D1901" s="76">
        <v>37</v>
      </c>
      <c r="E1901" s="75"/>
    </row>
    <row r="1902" spans="1:5" ht="15" customHeight="1" hidden="1">
      <c r="A1902" s="73"/>
      <c r="B1902" s="74"/>
      <c r="C1902" s="75"/>
      <c r="D1902" s="76">
        <v>38</v>
      </c>
      <c r="E1902" s="75"/>
    </row>
    <row r="1903" spans="1:5" ht="15" customHeight="1" hidden="1">
      <c r="A1903" s="73"/>
      <c r="B1903" s="74"/>
      <c r="C1903" s="75"/>
      <c r="D1903" s="76">
        <v>39</v>
      </c>
      <c r="E1903" s="75"/>
    </row>
    <row r="1904" spans="1:5" ht="15" customHeight="1" hidden="1">
      <c r="A1904" s="73"/>
      <c r="B1904" s="74"/>
      <c r="C1904" s="75"/>
      <c r="D1904" s="76">
        <v>40</v>
      </c>
      <c r="E1904" s="75"/>
    </row>
    <row r="1905" spans="1:5" ht="15" customHeight="1" hidden="1">
      <c r="A1905" s="73"/>
      <c r="B1905" s="74"/>
      <c r="C1905" s="75"/>
      <c r="D1905" s="76">
        <v>41</v>
      </c>
      <c r="E1905" s="75"/>
    </row>
    <row r="1906" spans="1:5" ht="15" customHeight="1" hidden="1">
      <c r="A1906" s="73"/>
      <c r="B1906" s="74"/>
      <c r="C1906" s="75"/>
      <c r="D1906" s="76">
        <v>42</v>
      </c>
      <c r="E1906" s="75"/>
    </row>
    <row r="1907" spans="1:5" ht="15" customHeight="1" hidden="1">
      <c r="A1907" s="73"/>
      <c r="B1907" s="74"/>
      <c r="C1907" s="75"/>
      <c r="D1907" s="76">
        <v>43</v>
      </c>
      <c r="E1907" s="75"/>
    </row>
    <row r="1908" spans="1:5" ht="15" customHeight="1" hidden="1">
      <c r="A1908" s="73"/>
      <c r="B1908" s="74"/>
      <c r="C1908" s="75"/>
      <c r="D1908" s="76">
        <v>44</v>
      </c>
      <c r="E1908" s="75"/>
    </row>
    <row r="1909" spans="1:5" ht="15" customHeight="1" hidden="1">
      <c r="A1909" s="73"/>
      <c r="B1909" s="74"/>
      <c r="C1909" s="75"/>
      <c r="D1909" s="76">
        <v>45</v>
      </c>
      <c r="E1909" s="75"/>
    </row>
    <row r="1910" spans="1:5" ht="15" customHeight="1" hidden="1">
      <c r="A1910" s="73"/>
      <c r="B1910" s="74"/>
      <c r="C1910" s="75"/>
      <c r="D1910" s="76">
        <v>46</v>
      </c>
      <c r="E1910" s="75"/>
    </row>
    <row r="1911" spans="1:5" ht="15" customHeight="1" hidden="1">
      <c r="A1911" s="73"/>
      <c r="B1911" s="74"/>
      <c r="C1911" s="75"/>
      <c r="D1911" s="76">
        <v>47</v>
      </c>
      <c r="E1911" s="75"/>
    </row>
    <row r="1912" spans="1:5" ht="15" customHeight="1" hidden="1">
      <c r="A1912" s="73"/>
      <c r="B1912" s="74"/>
      <c r="C1912" s="75"/>
      <c r="D1912" s="76">
        <v>48</v>
      </c>
      <c r="E1912" s="75"/>
    </row>
    <row r="1913" spans="1:5" ht="15" customHeight="1" hidden="1">
      <c r="A1913" s="73"/>
      <c r="B1913" s="74"/>
      <c r="C1913" s="75"/>
      <c r="D1913" s="76">
        <v>49</v>
      </c>
      <c r="E1913" s="75"/>
    </row>
    <row r="1914" spans="1:5" ht="15" customHeight="1" hidden="1">
      <c r="A1914" s="73"/>
      <c r="B1914" s="74"/>
      <c r="C1914" s="75"/>
      <c r="D1914" s="76">
        <v>50</v>
      </c>
      <c r="E1914" s="75"/>
    </row>
    <row r="1915" spans="1:5" ht="15" customHeight="1" hidden="1">
      <c r="A1915" s="73"/>
      <c r="B1915" s="74"/>
      <c r="C1915" s="75"/>
      <c r="D1915" s="76">
        <v>51</v>
      </c>
      <c r="E1915" s="75"/>
    </row>
    <row r="1916" spans="1:5" ht="15" customHeight="1" hidden="1">
      <c r="A1916" s="73"/>
      <c r="B1916" s="74"/>
      <c r="C1916" s="75"/>
      <c r="D1916" s="76">
        <v>52</v>
      </c>
      <c r="E1916" s="75"/>
    </row>
    <row r="1917" spans="1:5" ht="15" customHeight="1" hidden="1">
      <c r="A1917" s="73"/>
      <c r="B1917" s="74"/>
      <c r="C1917" s="75"/>
      <c r="D1917" s="76">
        <v>53</v>
      </c>
      <c r="E1917" s="75"/>
    </row>
    <row r="1918" spans="1:5" ht="15" customHeight="1" hidden="1">
      <c r="A1918" s="73"/>
      <c r="B1918" s="74"/>
      <c r="C1918" s="75"/>
      <c r="D1918" s="76">
        <v>54</v>
      </c>
      <c r="E1918" s="75"/>
    </row>
    <row r="1919" spans="1:5" ht="15" customHeight="1" hidden="1">
      <c r="A1919" s="73"/>
      <c r="B1919" s="74"/>
      <c r="C1919" s="75"/>
      <c r="D1919" s="76">
        <v>55</v>
      </c>
      <c r="E1919" s="75"/>
    </row>
    <row r="1920" spans="1:5" ht="15" customHeight="1" hidden="1">
      <c r="A1920" s="73"/>
      <c r="B1920" s="74"/>
      <c r="C1920" s="75"/>
      <c r="D1920" s="76">
        <v>56</v>
      </c>
      <c r="E1920" s="75"/>
    </row>
    <row r="1921" spans="1:5" ht="15" customHeight="1" hidden="1">
      <c r="A1921" s="73"/>
      <c r="B1921" s="74"/>
      <c r="C1921" s="75"/>
      <c r="D1921" s="76">
        <v>57</v>
      </c>
      <c r="E1921" s="75"/>
    </row>
    <row r="1922" spans="1:5" ht="15" customHeight="1" hidden="1">
      <c r="A1922" s="73"/>
      <c r="B1922" s="74"/>
      <c r="C1922" s="75"/>
      <c r="D1922" s="76">
        <v>58</v>
      </c>
      <c r="E1922" s="75"/>
    </row>
    <row r="1923" spans="1:5" ht="15" customHeight="1" hidden="1">
      <c r="A1923" s="73"/>
      <c r="B1923" s="74"/>
      <c r="C1923" s="75"/>
      <c r="D1923" s="76">
        <v>59</v>
      </c>
      <c r="E1923" s="75"/>
    </row>
    <row r="1924" spans="1:5" ht="15" customHeight="1" hidden="1">
      <c r="A1924" s="73"/>
      <c r="B1924" s="74"/>
      <c r="C1924" s="75"/>
      <c r="D1924" s="76">
        <v>60</v>
      </c>
      <c r="E1924" s="75"/>
    </row>
    <row r="1925" spans="1:5" ht="15" customHeight="1" hidden="1">
      <c r="A1925" s="73"/>
      <c r="B1925" s="74"/>
      <c r="C1925" s="75"/>
      <c r="D1925" s="76">
        <v>61</v>
      </c>
      <c r="E1925" s="75"/>
    </row>
    <row r="1926" spans="1:5" ht="15" customHeight="1" hidden="1">
      <c r="A1926" s="73"/>
      <c r="B1926" s="74"/>
      <c r="C1926" s="75"/>
      <c r="D1926" s="76">
        <v>62</v>
      </c>
      <c r="E1926" s="75"/>
    </row>
    <row r="1927" spans="1:5" ht="15" customHeight="1" hidden="1">
      <c r="A1927" s="73"/>
      <c r="B1927" s="74"/>
      <c r="C1927" s="75"/>
      <c r="D1927" s="76">
        <v>63</v>
      </c>
      <c r="E1927" s="75"/>
    </row>
    <row r="1928" spans="1:5" ht="15" customHeight="1" hidden="1">
      <c r="A1928" s="73"/>
      <c r="B1928" s="74"/>
      <c r="C1928" s="75"/>
      <c r="D1928" s="76">
        <v>64</v>
      </c>
      <c r="E1928" s="75"/>
    </row>
    <row r="1929" spans="1:5" ht="15" customHeight="1" hidden="1">
      <c r="A1929" s="73"/>
      <c r="B1929" s="74"/>
      <c r="C1929" s="75"/>
      <c r="D1929" s="76">
        <v>65</v>
      </c>
      <c r="E1929" s="75"/>
    </row>
    <row r="1930" spans="1:5" ht="15" customHeight="1" hidden="1">
      <c r="A1930" s="73"/>
      <c r="B1930" s="74"/>
      <c r="C1930" s="75"/>
      <c r="D1930" s="76">
        <v>66</v>
      </c>
      <c r="E1930" s="75"/>
    </row>
    <row r="1931" spans="1:5" ht="15" customHeight="1" hidden="1">
      <c r="A1931" s="73"/>
      <c r="B1931" s="74"/>
      <c r="C1931" s="75"/>
      <c r="D1931" s="76">
        <v>67</v>
      </c>
      <c r="E1931" s="75"/>
    </row>
    <row r="1932" spans="1:5" ht="15" customHeight="1" hidden="1">
      <c r="A1932" s="73"/>
      <c r="B1932" s="74"/>
      <c r="C1932" s="75"/>
      <c r="D1932" s="76">
        <v>68</v>
      </c>
      <c r="E1932" s="75"/>
    </row>
    <row r="1933" spans="1:5" ht="15" customHeight="1" hidden="1">
      <c r="A1933" s="73"/>
      <c r="B1933" s="74"/>
      <c r="C1933" s="75"/>
      <c r="D1933" s="76">
        <v>69</v>
      </c>
      <c r="E1933" s="75"/>
    </row>
    <row r="1934" spans="1:5" ht="15" customHeight="1" hidden="1">
      <c r="A1934" s="73"/>
      <c r="B1934" s="74"/>
      <c r="C1934" s="75"/>
      <c r="D1934" s="76">
        <v>70</v>
      </c>
      <c r="E1934" s="75"/>
    </row>
    <row r="1935" spans="1:5" ht="15" customHeight="1" hidden="1">
      <c r="A1935" s="73"/>
      <c r="B1935" s="74"/>
      <c r="C1935" s="75"/>
      <c r="D1935" s="76">
        <v>71</v>
      </c>
      <c r="E1935" s="75"/>
    </row>
    <row r="1936" spans="1:5" ht="15" customHeight="1" hidden="1">
      <c r="A1936" s="73"/>
      <c r="B1936" s="74"/>
      <c r="C1936" s="75"/>
      <c r="D1936" s="76">
        <v>72</v>
      </c>
      <c r="E1936" s="75"/>
    </row>
    <row r="1937" spans="1:5" ht="15" customHeight="1" hidden="1">
      <c r="A1937" s="73"/>
      <c r="B1937" s="74"/>
      <c r="C1937" s="75"/>
      <c r="D1937" s="76">
        <v>73</v>
      </c>
      <c r="E1937" s="75"/>
    </row>
    <row r="1938" spans="1:5" ht="15" customHeight="1" hidden="1">
      <c r="A1938" s="73"/>
      <c r="B1938" s="74"/>
      <c r="C1938" s="75"/>
      <c r="D1938" s="76">
        <v>74</v>
      </c>
      <c r="E1938" s="75"/>
    </row>
    <row r="1939" spans="1:5" ht="15" customHeight="1" hidden="1">
      <c r="A1939" s="73"/>
      <c r="B1939" s="74"/>
      <c r="C1939" s="75"/>
      <c r="D1939" s="76">
        <v>75</v>
      </c>
      <c r="E1939" s="75"/>
    </row>
    <row r="1940" spans="1:5" ht="15" customHeight="1" hidden="1">
      <c r="A1940" s="73"/>
      <c r="B1940" s="74"/>
      <c r="C1940" s="75"/>
      <c r="D1940" s="76">
        <v>76</v>
      </c>
      <c r="E1940" s="75"/>
    </row>
    <row r="1941" spans="1:5" ht="15" customHeight="1" hidden="1">
      <c r="A1941" s="73"/>
      <c r="B1941" s="74"/>
      <c r="C1941" s="75"/>
      <c r="D1941" s="76">
        <v>77</v>
      </c>
      <c r="E1941" s="75"/>
    </row>
    <row r="1942" spans="1:5" ht="15" customHeight="1" hidden="1">
      <c r="A1942" s="73"/>
      <c r="B1942" s="74"/>
      <c r="C1942" s="75"/>
      <c r="D1942" s="76">
        <v>78</v>
      </c>
      <c r="E1942" s="75"/>
    </row>
    <row r="1943" spans="1:5" ht="15" customHeight="1" hidden="1">
      <c r="A1943" s="73"/>
      <c r="B1943" s="74"/>
      <c r="C1943" s="75"/>
      <c r="D1943" s="76">
        <v>79</v>
      </c>
      <c r="E1943" s="75"/>
    </row>
    <row r="1944" spans="1:5" ht="15" customHeight="1" hidden="1">
      <c r="A1944" s="73"/>
      <c r="B1944" s="74"/>
      <c r="C1944" s="75"/>
      <c r="D1944" s="76">
        <v>80</v>
      </c>
      <c r="E1944" s="75"/>
    </row>
    <row r="1945" spans="1:5" ht="15" customHeight="1" hidden="1">
      <c r="A1945" s="73"/>
      <c r="B1945" s="74"/>
      <c r="C1945" s="75"/>
      <c r="D1945" s="76">
        <v>81</v>
      </c>
      <c r="E1945" s="75"/>
    </row>
    <row r="1946" spans="1:5" ht="27" customHeight="1">
      <c r="A1946" s="313" t="s">
        <v>217</v>
      </c>
      <c r="B1946" s="313"/>
      <c r="C1946" s="71"/>
      <c r="D1946" s="72">
        <v>1</v>
      </c>
      <c r="E1946" s="11" t="s">
        <v>218</v>
      </c>
    </row>
    <row r="1947" spans="1:5" ht="15" customHeight="1" hidden="1">
      <c r="A1947" s="73"/>
      <c r="B1947" s="74"/>
      <c r="C1947" s="75"/>
      <c r="D1947" s="76">
        <v>2</v>
      </c>
      <c r="E1947" s="75"/>
    </row>
    <row r="1948" spans="1:5" ht="15" customHeight="1" hidden="1">
      <c r="A1948" s="73"/>
      <c r="B1948" s="74"/>
      <c r="C1948" s="75"/>
      <c r="D1948" s="76">
        <v>3</v>
      </c>
      <c r="E1948" s="75"/>
    </row>
    <row r="1949" spans="1:5" ht="15" customHeight="1" hidden="1">
      <c r="A1949" s="73"/>
      <c r="B1949" s="74"/>
      <c r="C1949" s="75"/>
      <c r="D1949" s="76">
        <v>4</v>
      </c>
      <c r="E1949" s="75"/>
    </row>
    <row r="1950" spans="1:5" ht="15" customHeight="1" hidden="1">
      <c r="A1950" s="73"/>
      <c r="B1950" s="74"/>
      <c r="C1950" s="75"/>
      <c r="D1950" s="76">
        <v>5</v>
      </c>
      <c r="E1950" s="75"/>
    </row>
    <row r="1951" spans="1:5" ht="15" customHeight="1" hidden="1">
      <c r="A1951" s="73"/>
      <c r="B1951" s="74"/>
      <c r="C1951" s="75"/>
      <c r="D1951" s="76">
        <v>6</v>
      </c>
      <c r="E1951" s="75"/>
    </row>
    <row r="1952" spans="1:5" ht="15" customHeight="1" hidden="1">
      <c r="A1952" s="73"/>
      <c r="B1952" s="74"/>
      <c r="C1952" s="75"/>
      <c r="D1952" s="76">
        <v>7</v>
      </c>
      <c r="E1952" s="75"/>
    </row>
    <row r="1953" spans="1:5" ht="15" customHeight="1" hidden="1">
      <c r="A1953" s="73"/>
      <c r="B1953" s="74"/>
      <c r="C1953" s="75"/>
      <c r="D1953" s="76">
        <v>8</v>
      </c>
      <c r="E1953" s="75"/>
    </row>
    <row r="1954" spans="1:5" ht="15" customHeight="1" hidden="1">
      <c r="A1954" s="73"/>
      <c r="B1954" s="74"/>
      <c r="C1954" s="75"/>
      <c r="D1954" s="76">
        <v>9</v>
      </c>
      <c r="E1954" s="75"/>
    </row>
    <row r="1955" spans="1:5" ht="15" customHeight="1" hidden="1">
      <c r="A1955" s="73"/>
      <c r="B1955" s="74"/>
      <c r="C1955" s="75"/>
      <c r="D1955" s="76">
        <v>10</v>
      </c>
      <c r="E1955" s="75"/>
    </row>
    <row r="1956" spans="1:5" ht="15" customHeight="1" hidden="1">
      <c r="A1956" s="73"/>
      <c r="B1956" s="74"/>
      <c r="C1956" s="75"/>
      <c r="D1956" s="76">
        <v>11</v>
      </c>
      <c r="E1956" s="75"/>
    </row>
    <row r="1957" spans="1:5" ht="15" customHeight="1" hidden="1">
      <c r="A1957" s="73"/>
      <c r="B1957" s="74"/>
      <c r="C1957" s="75"/>
      <c r="D1957" s="76">
        <v>12</v>
      </c>
      <c r="E1957" s="75"/>
    </row>
    <row r="1958" spans="1:5" ht="15" customHeight="1" hidden="1">
      <c r="A1958" s="73"/>
      <c r="B1958" s="74"/>
      <c r="C1958" s="75"/>
      <c r="D1958" s="76">
        <v>13</v>
      </c>
      <c r="E1958" s="75"/>
    </row>
    <row r="1959" spans="1:5" ht="15" customHeight="1" hidden="1">
      <c r="A1959" s="73"/>
      <c r="B1959" s="74"/>
      <c r="C1959" s="75"/>
      <c r="D1959" s="76">
        <v>14</v>
      </c>
      <c r="E1959" s="75"/>
    </row>
    <row r="1960" spans="1:5" ht="15" customHeight="1" hidden="1">
      <c r="A1960" s="73"/>
      <c r="B1960" s="74"/>
      <c r="C1960" s="75"/>
      <c r="D1960" s="76">
        <v>15</v>
      </c>
      <c r="E1960" s="75"/>
    </row>
    <row r="1961" spans="1:5" ht="15" customHeight="1" hidden="1">
      <c r="A1961" s="73"/>
      <c r="B1961" s="74"/>
      <c r="C1961" s="75"/>
      <c r="D1961" s="76">
        <v>16</v>
      </c>
      <c r="E1961" s="75"/>
    </row>
    <row r="1962" spans="1:5" ht="15" customHeight="1" hidden="1">
      <c r="A1962" s="73"/>
      <c r="B1962" s="74"/>
      <c r="C1962" s="75"/>
      <c r="D1962" s="76">
        <v>17</v>
      </c>
      <c r="E1962" s="75"/>
    </row>
    <row r="1963" spans="1:5" ht="15" customHeight="1" hidden="1">
      <c r="A1963" s="73"/>
      <c r="B1963" s="74"/>
      <c r="C1963" s="75"/>
      <c r="D1963" s="76">
        <v>18</v>
      </c>
      <c r="E1963" s="75"/>
    </row>
    <row r="1964" spans="1:5" ht="15" customHeight="1" hidden="1">
      <c r="A1964" s="73"/>
      <c r="B1964" s="74"/>
      <c r="C1964" s="75"/>
      <c r="D1964" s="76">
        <v>19</v>
      </c>
      <c r="E1964" s="75"/>
    </row>
    <row r="1965" spans="1:5" ht="15" customHeight="1" hidden="1">
      <c r="A1965" s="73"/>
      <c r="B1965" s="74"/>
      <c r="C1965" s="75"/>
      <c r="D1965" s="76">
        <v>20</v>
      </c>
      <c r="E1965" s="75"/>
    </row>
    <row r="1966" spans="1:5" ht="15" customHeight="1" hidden="1">
      <c r="A1966" s="73"/>
      <c r="B1966" s="74"/>
      <c r="C1966" s="75"/>
      <c r="D1966" s="76">
        <v>21</v>
      </c>
      <c r="E1966" s="75"/>
    </row>
    <row r="1967" spans="1:5" ht="15" customHeight="1" hidden="1">
      <c r="A1967" s="73"/>
      <c r="B1967" s="74"/>
      <c r="C1967" s="75"/>
      <c r="D1967" s="76">
        <v>22</v>
      </c>
      <c r="E1967" s="75"/>
    </row>
    <row r="1968" spans="1:5" ht="15" customHeight="1" hidden="1">
      <c r="A1968" s="73"/>
      <c r="B1968" s="74"/>
      <c r="C1968" s="75"/>
      <c r="D1968" s="76">
        <v>23</v>
      </c>
      <c r="E1968" s="75"/>
    </row>
    <row r="1969" spans="1:5" ht="15" customHeight="1" hidden="1">
      <c r="A1969" s="73"/>
      <c r="B1969" s="74"/>
      <c r="C1969" s="75"/>
      <c r="D1969" s="76">
        <v>24</v>
      </c>
      <c r="E1969" s="75"/>
    </row>
    <row r="1970" spans="1:5" ht="15" customHeight="1" hidden="1">
      <c r="A1970" s="73"/>
      <c r="B1970" s="74"/>
      <c r="C1970" s="75"/>
      <c r="D1970" s="76">
        <v>25</v>
      </c>
      <c r="E1970" s="75"/>
    </row>
    <row r="1971" spans="1:5" ht="15" customHeight="1" hidden="1">
      <c r="A1971" s="73"/>
      <c r="B1971" s="74"/>
      <c r="C1971" s="75"/>
      <c r="D1971" s="76">
        <v>26</v>
      </c>
      <c r="E1971" s="75"/>
    </row>
    <row r="1972" spans="1:5" ht="15" customHeight="1" hidden="1">
      <c r="A1972" s="73"/>
      <c r="B1972" s="74"/>
      <c r="C1972" s="75"/>
      <c r="D1972" s="76">
        <v>27</v>
      </c>
      <c r="E1972" s="75"/>
    </row>
    <row r="1973" spans="1:5" ht="15" customHeight="1" hidden="1">
      <c r="A1973" s="73"/>
      <c r="B1973" s="74"/>
      <c r="C1973" s="75"/>
      <c r="D1973" s="76">
        <v>28</v>
      </c>
      <c r="E1973" s="75"/>
    </row>
    <row r="1974" spans="1:5" ht="15" customHeight="1" hidden="1">
      <c r="A1974" s="73"/>
      <c r="B1974" s="74"/>
      <c r="C1974" s="75"/>
      <c r="D1974" s="76">
        <v>29</v>
      </c>
      <c r="E1974" s="75"/>
    </row>
    <row r="1975" spans="1:5" ht="15" customHeight="1" hidden="1">
      <c r="A1975" s="73"/>
      <c r="B1975" s="74"/>
      <c r="C1975" s="75"/>
      <c r="D1975" s="76">
        <v>30</v>
      </c>
      <c r="E1975" s="75"/>
    </row>
    <row r="1976" spans="1:5" ht="15" customHeight="1" hidden="1">
      <c r="A1976" s="73"/>
      <c r="B1976" s="74"/>
      <c r="C1976" s="75"/>
      <c r="D1976" s="76">
        <v>31</v>
      </c>
      <c r="E1976" s="75"/>
    </row>
    <row r="1977" spans="1:5" ht="15" customHeight="1" hidden="1">
      <c r="A1977" s="73"/>
      <c r="B1977" s="74"/>
      <c r="C1977" s="75"/>
      <c r="D1977" s="76">
        <v>32</v>
      </c>
      <c r="E1977" s="75"/>
    </row>
    <row r="1978" spans="1:5" ht="15" customHeight="1" hidden="1">
      <c r="A1978" s="73"/>
      <c r="B1978" s="74"/>
      <c r="C1978" s="75"/>
      <c r="D1978" s="76">
        <v>33</v>
      </c>
      <c r="E1978" s="75"/>
    </row>
    <row r="1979" spans="1:5" ht="15" customHeight="1" hidden="1">
      <c r="A1979" s="73"/>
      <c r="B1979" s="74"/>
      <c r="C1979" s="75"/>
      <c r="D1979" s="76">
        <v>34</v>
      </c>
      <c r="E1979" s="75"/>
    </row>
    <row r="1980" spans="1:5" ht="15" customHeight="1" hidden="1">
      <c r="A1980" s="73"/>
      <c r="B1980" s="74"/>
      <c r="C1980" s="75"/>
      <c r="D1980" s="76">
        <v>35</v>
      </c>
      <c r="E1980" s="75"/>
    </row>
    <row r="1981" spans="1:5" ht="15" customHeight="1" hidden="1">
      <c r="A1981" s="73"/>
      <c r="B1981" s="74"/>
      <c r="C1981" s="75"/>
      <c r="D1981" s="76">
        <v>36</v>
      </c>
      <c r="E1981" s="75"/>
    </row>
    <row r="1982" spans="1:5" ht="15" customHeight="1" hidden="1">
      <c r="A1982" s="73"/>
      <c r="B1982" s="74"/>
      <c r="C1982" s="75"/>
      <c r="D1982" s="76">
        <v>37</v>
      </c>
      <c r="E1982" s="75"/>
    </row>
    <row r="1983" spans="1:5" ht="15" customHeight="1" hidden="1">
      <c r="A1983" s="73"/>
      <c r="B1983" s="74"/>
      <c r="C1983" s="75"/>
      <c r="D1983" s="76">
        <v>38</v>
      </c>
      <c r="E1983" s="75"/>
    </row>
    <row r="1984" spans="1:5" ht="15" customHeight="1" hidden="1">
      <c r="A1984" s="73"/>
      <c r="B1984" s="74"/>
      <c r="C1984" s="75"/>
      <c r="D1984" s="76">
        <v>39</v>
      </c>
      <c r="E1984" s="75"/>
    </row>
    <row r="1985" spans="1:5" ht="15" customHeight="1" hidden="1">
      <c r="A1985" s="73"/>
      <c r="B1985" s="74"/>
      <c r="C1985" s="75"/>
      <c r="D1985" s="76">
        <v>40</v>
      </c>
      <c r="E1985" s="75"/>
    </row>
    <row r="1986" spans="1:5" ht="15" customHeight="1" hidden="1">
      <c r="A1986" s="73"/>
      <c r="B1986" s="74"/>
      <c r="C1986" s="75"/>
      <c r="D1986" s="76">
        <v>41</v>
      </c>
      <c r="E1986" s="75"/>
    </row>
    <row r="1987" spans="1:5" ht="15" customHeight="1" hidden="1">
      <c r="A1987" s="73"/>
      <c r="B1987" s="74"/>
      <c r="C1987" s="75"/>
      <c r="D1987" s="76">
        <v>42</v>
      </c>
      <c r="E1987" s="75"/>
    </row>
    <row r="1988" spans="1:5" ht="15" customHeight="1" hidden="1">
      <c r="A1988" s="73"/>
      <c r="B1988" s="74"/>
      <c r="C1988" s="75"/>
      <c r="D1988" s="76">
        <v>43</v>
      </c>
      <c r="E1988" s="75"/>
    </row>
    <row r="1989" spans="1:5" ht="15" customHeight="1" hidden="1">
      <c r="A1989" s="73"/>
      <c r="B1989" s="74"/>
      <c r="C1989" s="75"/>
      <c r="D1989" s="76">
        <v>44</v>
      </c>
      <c r="E1989" s="75"/>
    </row>
    <row r="1990" spans="1:5" ht="15" customHeight="1" hidden="1">
      <c r="A1990" s="73"/>
      <c r="B1990" s="74"/>
      <c r="C1990" s="75"/>
      <c r="D1990" s="76">
        <v>45</v>
      </c>
      <c r="E1990" s="75"/>
    </row>
    <row r="1991" spans="1:5" ht="15" customHeight="1" hidden="1">
      <c r="A1991" s="73"/>
      <c r="B1991" s="74"/>
      <c r="C1991" s="75"/>
      <c r="D1991" s="76">
        <v>46</v>
      </c>
      <c r="E1991" s="75"/>
    </row>
    <row r="1992" spans="1:5" ht="15" customHeight="1" hidden="1">
      <c r="A1992" s="73"/>
      <c r="B1992" s="74"/>
      <c r="C1992" s="75"/>
      <c r="D1992" s="76">
        <v>47</v>
      </c>
      <c r="E1992" s="75"/>
    </row>
    <row r="1993" spans="1:5" ht="15" customHeight="1" hidden="1">
      <c r="A1993" s="73"/>
      <c r="B1993" s="74"/>
      <c r="C1993" s="75"/>
      <c r="D1993" s="76">
        <v>48</v>
      </c>
      <c r="E1993" s="75"/>
    </row>
    <row r="1994" spans="1:5" ht="15" customHeight="1" hidden="1">
      <c r="A1994" s="73"/>
      <c r="B1994" s="74"/>
      <c r="C1994" s="75"/>
      <c r="D1994" s="76">
        <v>49</v>
      </c>
      <c r="E1994" s="75"/>
    </row>
    <row r="1995" spans="1:5" ht="15" customHeight="1" hidden="1">
      <c r="A1995" s="73"/>
      <c r="B1995" s="74"/>
      <c r="C1995" s="75"/>
      <c r="D1995" s="76">
        <v>50</v>
      </c>
      <c r="E1995" s="75"/>
    </row>
    <row r="1996" spans="1:5" ht="15" customHeight="1" hidden="1">
      <c r="A1996" s="73"/>
      <c r="B1996" s="74"/>
      <c r="C1996" s="75"/>
      <c r="D1996" s="76">
        <v>51</v>
      </c>
      <c r="E1996" s="75"/>
    </row>
    <row r="1997" spans="1:5" ht="15" customHeight="1" hidden="1">
      <c r="A1997" s="73"/>
      <c r="B1997" s="74"/>
      <c r="C1997" s="75"/>
      <c r="D1997" s="76">
        <v>52</v>
      </c>
      <c r="E1997" s="75"/>
    </row>
    <row r="1998" spans="1:5" ht="15" customHeight="1" hidden="1">
      <c r="A1998" s="73"/>
      <c r="B1998" s="74"/>
      <c r="C1998" s="75"/>
      <c r="D1998" s="76">
        <v>53</v>
      </c>
      <c r="E1998" s="75"/>
    </row>
    <row r="1999" spans="1:5" ht="15" customHeight="1" hidden="1">
      <c r="A1999" s="73"/>
      <c r="B1999" s="74"/>
      <c r="C1999" s="75"/>
      <c r="D1999" s="76">
        <v>54</v>
      </c>
      <c r="E1999" s="75"/>
    </row>
    <row r="2000" spans="1:5" ht="15" customHeight="1" hidden="1">
      <c r="A2000" s="73"/>
      <c r="B2000" s="74"/>
      <c r="C2000" s="75"/>
      <c r="D2000" s="76">
        <v>55</v>
      </c>
      <c r="E2000" s="75"/>
    </row>
    <row r="2001" spans="1:5" ht="15" customHeight="1" hidden="1">
      <c r="A2001" s="73"/>
      <c r="B2001" s="74"/>
      <c r="C2001" s="75"/>
      <c r="D2001" s="76">
        <v>56</v>
      </c>
      <c r="E2001" s="75"/>
    </row>
    <row r="2002" spans="1:5" ht="15" customHeight="1" hidden="1">
      <c r="A2002" s="73"/>
      <c r="B2002" s="74"/>
      <c r="C2002" s="75"/>
      <c r="D2002" s="76">
        <v>57</v>
      </c>
      <c r="E2002" s="75"/>
    </row>
    <row r="2003" spans="1:5" ht="15" customHeight="1" hidden="1">
      <c r="A2003" s="73"/>
      <c r="B2003" s="74"/>
      <c r="C2003" s="75"/>
      <c r="D2003" s="76">
        <v>58</v>
      </c>
      <c r="E2003" s="75"/>
    </row>
    <row r="2004" spans="1:5" ht="15" customHeight="1" hidden="1">
      <c r="A2004" s="73"/>
      <c r="B2004" s="74"/>
      <c r="C2004" s="75"/>
      <c r="D2004" s="76">
        <v>59</v>
      </c>
      <c r="E2004" s="75"/>
    </row>
    <row r="2005" spans="1:5" ht="15" customHeight="1" hidden="1">
      <c r="A2005" s="73"/>
      <c r="B2005" s="74"/>
      <c r="C2005" s="75"/>
      <c r="D2005" s="76">
        <v>60</v>
      </c>
      <c r="E2005" s="75"/>
    </row>
    <row r="2006" spans="1:5" ht="15" customHeight="1" hidden="1">
      <c r="A2006" s="73"/>
      <c r="B2006" s="74"/>
      <c r="C2006" s="75"/>
      <c r="D2006" s="76">
        <v>61</v>
      </c>
      <c r="E2006" s="75"/>
    </row>
    <row r="2007" spans="1:5" ht="15" customHeight="1" hidden="1">
      <c r="A2007" s="73"/>
      <c r="B2007" s="74"/>
      <c r="C2007" s="75"/>
      <c r="D2007" s="76">
        <v>62</v>
      </c>
      <c r="E2007" s="75"/>
    </row>
    <row r="2008" spans="1:5" ht="15" customHeight="1" hidden="1">
      <c r="A2008" s="73"/>
      <c r="B2008" s="74"/>
      <c r="C2008" s="75"/>
      <c r="D2008" s="76">
        <v>63</v>
      </c>
      <c r="E2008" s="75"/>
    </row>
    <row r="2009" spans="1:5" ht="15" customHeight="1" hidden="1">
      <c r="A2009" s="73"/>
      <c r="B2009" s="74"/>
      <c r="C2009" s="75"/>
      <c r="D2009" s="76">
        <v>64</v>
      </c>
      <c r="E2009" s="75"/>
    </row>
    <row r="2010" spans="1:5" ht="15" customHeight="1" hidden="1">
      <c r="A2010" s="73"/>
      <c r="B2010" s="74"/>
      <c r="C2010" s="75"/>
      <c r="D2010" s="76">
        <v>65</v>
      </c>
      <c r="E2010" s="75"/>
    </row>
    <row r="2011" spans="1:5" ht="15" customHeight="1" hidden="1">
      <c r="A2011" s="73"/>
      <c r="B2011" s="74"/>
      <c r="C2011" s="75"/>
      <c r="D2011" s="76">
        <v>66</v>
      </c>
      <c r="E2011" s="75"/>
    </row>
    <row r="2012" spans="1:5" ht="15" customHeight="1" hidden="1">
      <c r="A2012" s="73"/>
      <c r="B2012" s="74"/>
      <c r="C2012" s="75"/>
      <c r="D2012" s="76">
        <v>67</v>
      </c>
      <c r="E2012" s="75"/>
    </row>
    <row r="2013" spans="1:5" ht="15" customHeight="1" hidden="1">
      <c r="A2013" s="73"/>
      <c r="B2013" s="74"/>
      <c r="C2013" s="75"/>
      <c r="D2013" s="76">
        <v>68</v>
      </c>
      <c r="E2013" s="75"/>
    </row>
    <row r="2014" spans="1:5" ht="15" customHeight="1" hidden="1">
      <c r="A2014" s="73"/>
      <c r="B2014" s="74"/>
      <c r="C2014" s="75"/>
      <c r="D2014" s="76">
        <v>69</v>
      </c>
      <c r="E2014" s="75"/>
    </row>
    <row r="2015" spans="1:5" ht="15" customHeight="1" hidden="1">
      <c r="A2015" s="73"/>
      <c r="B2015" s="74"/>
      <c r="C2015" s="75"/>
      <c r="D2015" s="76">
        <v>70</v>
      </c>
      <c r="E2015" s="75"/>
    </row>
    <row r="2016" spans="1:5" ht="15" customHeight="1" hidden="1">
      <c r="A2016" s="73"/>
      <c r="B2016" s="74"/>
      <c r="C2016" s="75"/>
      <c r="D2016" s="76">
        <v>71</v>
      </c>
      <c r="E2016" s="75"/>
    </row>
    <row r="2017" spans="1:5" ht="15" customHeight="1" hidden="1">
      <c r="A2017" s="73"/>
      <c r="B2017" s="74"/>
      <c r="C2017" s="75"/>
      <c r="D2017" s="76">
        <v>72</v>
      </c>
      <c r="E2017" s="75"/>
    </row>
    <row r="2018" spans="1:5" ht="15" customHeight="1" hidden="1">
      <c r="A2018" s="73"/>
      <c r="B2018" s="74"/>
      <c r="C2018" s="75"/>
      <c r="D2018" s="76">
        <v>73</v>
      </c>
      <c r="E2018" s="75"/>
    </row>
    <row r="2019" spans="1:5" ht="15" customHeight="1" hidden="1">
      <c r="A2019" s="73"/>
      <c r="B2019" s="74"/>
      <c r="C2019" s="75"/>
      <c r="D2019" s="76">
        <v>74</v>
      </c>
      <c r="E2019" s="75"/>
    </row>
    <row r="2020" spans="1:5" ht="15" customHeight="1" hidden="1">
      <c r="A2020" s="73"/>
      <c r="B2020" s="74"/>
      <c r="C2020" s="75"/>
      <c r="D2020" s="76">
        <v>75</v>
      </c>
      <c r="E2020" s="75"/>
    </row>
    <row r="2021" spans="1:5" ht="15" customHeight="1" hidden="1">
      <c r="A2021" s="73"/>
      <c r="B2021" s="74"/>
      <c r="C2021" s="75"/>
      <c r="D2021" s="76">
        <v>76</v>
      </c>
      <c r="E2021" s="75"/>
    </row>
    <row r="2022" spans="1:5" ht="15" customHeight="1" hidden="1">
      <c r="A2022" s="73"/>
      <c r="B2022" s="74"/>
      <c r="C2022" s="75"/>
      <c r="D2022" s="76">
        <v>77</v>
      </c>
      <c r="E2022" s="75"/>
    </row>
    <row r="2023" spans="1:5" ht="15" customHeight="1" hidden="1">
      <c r="A2023" s="73"/>
      <c r="B2023" s="74"/>
      <c r="C2023" s="75"/>
      <c r="D2023" s="76">
        <v>78</v>
      </c>
      <c r="E2023" s="75"/>
    </row>
    <row r="2024" spans="1:5" ht="15" customHeight="1" hidden="1">
      <c r="A2024" s="73"/>
      <c r="B2024" s="74"/>
      <c r="C2024" s="75"/>
      <c r="D2024" s="76">
        <v>79</v>
      </c>
      <c r="E2024" s="75"/>
    </row>
    <row r="2025" spans="1:5" ht="15" customHeight="1" hidden="1">
      <c r="A2025" s="73"/>
      <c r="B2025" s="74"/>
      <c r="C2025" s="75"/>
      <c r="D2025" s="76">
        <v>80</v>
      </c>
      <c r="E2025" s="75"/>
    </row>
    <row r="2026" spans="1:5" ht="15" customHeight="1" hidden="1">
      <c r="A2026" s="73"/>
      <c r="B2026" s="74"/>
      <c r="C2026" s="75"/>
      <c r="D2026" s="76">
        <v>81</v>
      </c>
      <c r="E2026" s="75"/>
    </row>
    <row r="2027" spans="1:5" ht="27" customHeight="1">
      <c r="A2027" s="313" t="s">
        <v>219</v>
      </c>
      <c r="B2027" s="313"/>
      <c r="C2027" s="71"/>
      <c r="D2027" s="72">
        <v>1</v>
      </c>
      <c r="E2027" s="11" t="s">
        <v>220</v>
      </c>
    </row>
    <row r="2028" spans="1:5" ht="15" customHeight="1" hidden="1">
      <c r="A2028" s="73"/>
      <c r="B2028" s="74"/>
      <c r="C2028" s="75"/>
      <c r="D2028" s="76">
        <v>2</v>
      </c>
      <c r="E2028" s="75"/>
    </row>
    <row r="2029" spans="1:5" ht="15" customHeight="1" hidden="1">
      <c r="A2029" s="73"/>
      <c r="B2029" s="74"/>
      <c r="C2029" s="75"/>
      <c r="D2029" s="76">
        <v>3</v>
      </c>
      <c r="E2029" s="75"/>
    </row>
    <row r="2030" spans="1:5" ht="15" customHeight="1" hidden="1">
      <c r="A2030" s="73"/>
      <c r="B2030" s="74"/>
      <c r="C2030" s="75"/>
      <c r="D2030" s="76">
        <v>4</v>
      </c>
      <c r="E2030" s="75"/>
    </row>
    <row r="2031" spans="1:5" ht="15" customHeight="1" hidden="1">
      <c r="A2031" s="73"/>
      <c r="B2031" s="74"/>
      <c r="C2031" s="75"/>
      <c r="D2031" s="76">
        <v>5</v>
      </c>
      <c r="E2031" s="75"/>
    </row>
    <row r="2032" spans="1:5" ht="15" customHeight="1" hidden="1">
      <c r="A2032" s="73"/>
      <c r="B2032" s="74"/>
      <c r="C2032" s="75"/>
      <c r="D2032" s="76">
        <v>6</v>
      </c>
      <c r="E2032" s="75"/>
    </row>
    <row r="2033" spans="1:5" ht="15" customHeight="1" hidden="1">
      <c r="A2033" s="73"/>
      <c r="B2033" s="74"/>
      <c r="C2033" s="75"/>
      <c r="D2033" s="76">
        <v>7</v>
      </c>
      <c r="E2033" s="75"/>
    </row>
    <row r="2034" spans="1:5" ht="15" customHeight="1" hidden="1">
      <c r="A2034" s="73"/>
      <c r="B2034" s="74"/>
      <c r="C2034" s="75"/>
      <c r="D2034" s="76">
        <v>8</v>
      </c>
      <c r="E2034" s="75"/>
    </row>
    <row r="2035" spans="1:5" ht="15" customHeight="1" hidden="1">
      <c r="A2035" s="73"/>
      <c r="B2035" s="74"/>
      <c r="C2035" s="75"/>
      <c r="D2035" s="76">
        <v>9</v>
      </c>
      <c r="E2035" s="75"/>
    </row>
    <row r="2036" spans="1:5" ht="15" customHeight="1" hidden="1">
      <c r="A2036" s="73"/>
      <c r="B2036" s="74"/>
      <c r="C2036" s="75"/>
      <c r="D2036" s="76">
        <v>10</v>
      </c>
      <c r="E2036" s="75"/>
    </row>
    <row r="2037" spans="1:5" ht="15" customHeight="1" hidden="1">
      <c r="A2037" s="73"/>
      <c r="B2037" s="74"/>
      <c r="C2037" s="75"/>
      <c r="D2037" s="76">
        <v>11</v>
      </c>
      <c r="E2037" s="75"/>
    </row>
    <row r="2038" spans="1:5" ht="15" customHeight="1" hidden="1">
      <c r="A2038" s="73"/>
      <c r="B2038" s="74"/>
      <c r="C2038" s="75"/>
      <c r="D2038" s="76">
        <v>12</v>
      </c>
      <c r="E2038" s="75"/>
    </row>
    <row r="2039" spans="1:5" ht="15" customHeight="1" hidden="1">
      <c r="A2039" s="73"/>
      <c r="B2039" s="74"/>
      <c r="C2039" s="75"/>
      <c r="D2039" s="76">
        <v>13</v>
      </c>
      <c r="E2039" s="75"/>
    </row>
    <row r="2040" spans="1:5" ht="15" customHeight="1" hidden="1">
      <c r="A2040" s="73"/>
      <c r="B2040" s="74"/>
      <c r="C2040" s="75"/>
      <c r="D2040" s="76">
        <v>14</v>
      </c>
      <c r="E2040" s="75"/>
    </row>
    <row r="2041" spans="1:5" ht="15" customHeight="1" hidden="1">
      <c r="A2041" s="73"/>
      <c r="B2041" s="74"/>
      <c r="C2041" s="75"/>
      <c r="D2041" s="76">
        <v>15</v>
      </c>
      <c r="E2041" s="75"/>
    </row>
    <row r="2042" spans="1:5" ht="15" customHeight="1" hidden="1">
      <c r="A2042" s="73"/>
      <c r="B2042" s="74"/>
      <c r="C2042" s="75"/>
      <c r="D2042" s="76">
        <v>16</v>
      </c>
      <c r="E2042" s="75"/>
    </row>
    <row r="2043" spans="1:5" ht="15" customHeight="1" hidden="1">
      <c r="A2043" s="73"/>
      <c r="B2043" s="74"/>
      <c r="C2043" s="75"/>
      <c r="D2043" s="76">
        <v>17</v>
      </c>
      <c r="E2043" s="75"/>
    </row>
    <row r="2044" spans="1:5" ht="15" customHeight="1" hidden="1">
      <c r="A2044" s="73"/>
      <c r="B2044" s="74"/>
      <c r="C2044" s="75"/>
      <c r="D2044" s="76">
        <v>18</v>
      </c>
      <c r="E2044" s="75"/>
    </row>
    <row r="2045" spans="1:5" ht="15" customHeight="1" hidden="1">
      <c r="A2045" s="73"/>
      <c r="B2045" s="74"/>
      <c r="C2045" s="75"/>
      <c r="D2045" s="76">
        <v>19</v>
      </c>
      <c r="E2045" s="75"/>
    </row>
    <row r="2046" spans="1:5" ht="15" customHeight="1" hidden="1">
      <c r="A2046" s="73"/>
      <c r="B2046" s="74"/>
      <c r="C2046" s="75"/>
      <c r="D2046" s="76">
        <v>20</v>
      </c>
      <c r="E2046" s="75"/>
    </row>
    <row r="2047" spans="1:5" ht="15" customHeight="1" hidden="1">
      <c r="A2047" s="73"/>
      <c r="B2047" s="74"/>
      <c r="C2047" s="75"/>
      <c r="D2047" s="76">
        <v>21</v>
      </c>
      <c r="E2047" s="75"/>
    </row>
    <row r="2048" spans="1:5" ht="15" customHeight="1" hidden="1">
      <c r="A2048" s="73"/>
      <c r="B2048" s="74"/>
      <c r="C2048" s="75"/>
      <c r="D2048" s="76">
        <v>22</v>
      </c>
      <c r="E2048" s="75"/>
    </row>
    <row r="2049" spans="1:5" ht="15" customHeight="1" hidden="1">
      <c r="A2049" s="73"/>
      <c r="B2049" s="74"/>
      <c r="C2049" s="75"/>
      <c r="D2049" s="76">
        <v>23</v>
      </c>
      <c r="E2049" s="75"/>
    </row>
    <row r="2050" spans="1:5" ht="15" customHeight="1" hidden="1">
      <c r="A2050" s="73"/>
      <c r="B2050" s="74"/>
      <c r="C2050" s="75"/>
      <c r="D2050" s="76">
        <v>24</v>
      </c>
      <c r="E2050" s="75"/>
    </row>
    <row r="2051" spans="1:5" ht="15" customHeight="1" hidden="1">
      <c r="A2051" s="73"/>
      <c r="B2051" s="74"/>
      <c r="C2051" s="75"/>
      <c r="D2051" s="76">
        <v>25</v>
      </c>
      <c r="E2051" s="75"/>
    </row>
    <row r="2052" spans="1:5" ht="15" customHeight="1" hidden="1">
      <c r="A2052" s="73"/>
      <c r="B2052" s="74"/>
      <c r="C2052" s="75"/>
      <c r="D2052" s="76">
        <v>26</v>
      </c>
      <c r="E2052" s="75"/>
    </row>
    <row r="2053" spans="1:5" ht="15" customHeight="1" hidden="1">
      <c r="A2053" s="73"/>
      <c r="B2053" s="74"/>
      <c r="C2053" s="75"/>
      <c r="D2053" s="76">
        <v>27</v>
      </c>
      <c r="E2053" s="75"/>
    </row>
    <row r="2054" spans="1:5" ht="15" customHeight="1" hidden="1">
      <c r="A2054" s="73"/>
      <c r="B2054" s="74"/>
      <c r="C2054" s="75"/>
      <c r="D2054" s="76">
        <v>28</v>
      </c>
      <c r="E2054" s="75"/>
    </row>
    <row r="2055" spans="1:5" ht="15" customHeight="1" hidden="1">
      <c r="A2055" s="73"/>
      <c r="B2055" s="74"/>
      <c r="C2055" s="75"/>
      <c r="D2055" s="76">
        <v>29</v>
      </c>
      <c r="E2055" s="75"/>
    </row>
    <row r="2056" spans="1:5" ht="15" customHeight="1" hidden="1">
      <c r="A2056" s="73"/>
      <c r="B2056" s="74"/>
      <c r="C2056" s="75"/>
      <c r="D2056" s="76">
        <v>30</v>
      </c>
      <c r="E2056" s="75"/>
    </row>
    <row r="2057" spans="1:5" ht="15" customHeight="1" hidden="1">
      <c r="A2057" s="73"/>
      <c r="B2057" s="74"/>
      <c r="C2057" s="75"/>
      <c r="D2057" s="76">
        <v>31</v>
      </c>
      <c r="E2057" s="75"/>
    </row>
    <row r="2058" spans="1:5" ht="15" customHeight="1" hidden="1">
      <c r="A2058" s="73"/>
      <c r="B2058" s="74"/>
      <c r="C2058" s="75"/>
      <c r="D2058" s="76">
        <v>32</v>
      </c>
      <c r="E2058" s="75"/>
    </row>
    <row r="2059" spans="1:5" ht="15" customHeight="1" hidden="1">
      <c r="A2059" s="73"/>
      <c r="B2059" s="74"/>
      <c r="C2059" s="75"/>
      <c r="D2059" s="76">
        <v>33</v>
      </c>
      <c r="E2059" s="75"/>
    </row>
    <row r="2060" spans="1:5" ht="15" customHeight="1" hidden="1">
      <c r="A2060" s="73"/>
      <c r="B2060" s="74"/>
      <c r="C2060" s="75"/>
      <c r="D2060" s="76">
        <v>34</v>
      </c>
      <c r="E2060" s="75"/>
    </row>
    <row r="2061" spans="1:5" ht="15" customHeight="1" hidden="1">
      <c r="A2061" s="73"/>
      <c r="B2061" s="74"/>
      <c r="C2061" s="75"/>
      <c r="D2061" s="76">
        <v>35</v>
      </c>
      <c r="E2061" s="75"/>
    </row>
    <row r="2062" spans="1:5" ht="15" customHeight="1" hidden="1">
      <c r="A2062" s="73"/>
      <c r="B2062" s="74"/>
      <c r="C2062" s="75"/>
      <c r="D2062" s="76">
        <v>36</v>
      </c>
      <c r="E2062" s="75"/>
    </row>
    <row r="2063" spans="1:5" ht="15" customHeight="1" hidden="1">
      <c r="A2063" s="73"/>
      <c r="B2063" s="74"/>
      <c r="C2063" s="75"/>
      <c r="D2063" s="76">
        <v>37</v>
      </c>
      <c r="E2063" s="75"/>
    </row>
    <row r="2064" spans="1:5" ht="15" customHeight="1" hidden="1">
      <c r="A2064" s="73"/>
      <c r="B2064" s="74"/>
      <c r="C2064" s="75"/>
      <c r="D2064" s="76">
        <v>38</v>
      </c>
      <c r="E2064" s="75"/>
    </row>
    <row r="2065" spans="1:5" ht="15" customHeight="1" hidden="1">
      <c r="A2065" s="73"/>
      <c r="B2065" s="74"/>
      <c r="C2065" s="75"/>
      <c r="D2065" s="76">
        <v>39</v>
      </c>
      <c r="E2065" s="75"/>
    </row>
    <row r="2066" spans="1:5" ht="15" customHeight="1" hidden="1">
      <c r="A2066" s="73"/>
      <c r="B2066" s="74"/>
      <c r="C2066" s="75"/>
      <c r="D2066" s="76">
        <v>40</v>
      </c>
      <c r="E2066" s="75"/>
    </row>
    <row r="2067" spans="1:5" ht="15" customHeight="1" hidden="1">
      <c r="A2067" s="73"/>
      <c r="B2067" s="74"/>
      <c r="C2067" s="75"/>
      <c r="D2067" s="76">
        <v>41</v>
      </c>
      <c r="E2067" s="75"/>
    </row>
    <row r="2068" spans="1:5" ht="15" customHeight="1" hidden="1">
      <c r="A2068" s="73"/>
      <c r="B2068" s="74"/>
      <c r="C2068" s="75"/>
      <c r="D2068" s="76">
        <v>42</v>
      </c>
      <c r="E2068" s="75"/>
    </row>
    <row r="2069" spans="1:5" ht="15" customHeight="1" hidden="1">
      <c r="A2069" s="73"/>
      <c r="B2069" s="74"/>
      <c r="C2069" s="75"/>
      <c r="D2069" s="76">
        <v>43</v>
      </c>
      <c r="E2069" s="75"/>
    </row>
    <row r="2070" spans="1:5" ht="15" customHeight="1" hidden="1">
      <c r="A2070" s="73"/>
      <c r="B2070" s="74"/>
      <c r="C2070" s="75"/>
      <c r="D2070" s="76">
        <v>44</v>
      </c>
      <c r="E2070" s="75"/>
    </row>
    <row r="2071" spans="1:5" ht="15" customHeight="1" hidden="1">
      <c r="A2071" s="73"/>
      <c r="B2071" s="74"/>
      <c r="C2071" s="75"/>
      <c r="D2071" s="76">
        <v>45</v>
      </c>
      <c r="E2071" s="75"/>
    </row>
    <row r="2072" spans="1:5" ht="15" customHeight="1" hidden="1">
      <c r="A2072" s="73"/>
      <c r="B2072" s="74"/>
      <c r="C2072" s="75"/>
      <c r="D2072" s="76">
        <v>46</v>
      </c>
      <c r="E2072" s="75"/>
    </row>
    <row r="2073" spans="1:5" ht="15" customHeight="1" hidden="1">
      <c r="A2073" s="73"/>
      <c r="B2073" s="74"/>
      <c r="C2073" s="75"/>
      <c r="D2073" s="76">
        <v>47</v>
      </c>
      <c r="E2073" s="75"/>
    </row>
    <row r="2074" spans="1:5" ht="15" customHeight="1" hidden="1">
      <c r="A2074" s="73"/>
      <c r="B2074" s="74"/>
      <c r="C2074" s="75"/>
      <c r="D2074" s="76">
        <v>48</v>
      </c>
      <c r="E2074" s="75"/>
    </row>
    <row r="2075" spans="1:5" ht="15" customHeight="1" hidden="1">
      <c r="A2075" s="73"/>
      <c r="B2075" s="74"/>
      <c r="C2075" s="75"/>
      <c r="D2075" s="76">
        <v>49</v>
      </c>
      <c r="E2075" s="75"/>
    </row>
    <row r="2076" spans="1:5" ht="15" customHeight="1" hidden="1">
      <c r="A2076" s="73"/>
      <c r="B2076" s="74"/>
      <c r="C2076" s="75"/>
      <c r="D2076" s="76">
        <v>50</v>
      </c>
      <c r="E2076" s="75"/>
    </row>
    <row r="2077" spans="1:5" ht="15" customHeight="1" hidden="1">
      <c r="A2077" s="73"/>
      <c r="B2077" s="74"/>
      <c r="C2077" s="75"/>
      <c r="D2077" s="76">
        <v>51</v>
      </c>
      <c r="E2077" s="75"/>
    </row>
    <row r="2078" spans="1:5" ht="15" customHeight="1" hidden="1">
      <c r="A2078" s="73"/>
      <c r="B2078" s="74"/>
      <c r="C2078" s="75"/>
      <c r="D2078" s="76">
        <v>52</v>
      </c>
      <c r="E2078" s="75"/>
    </row>
    <row r="2079" spans="1:5" ht="15" customHeight="1" hidden="1">
      <c r="A2079" s="73"/>
      <c r="B2079" s="74"/>
      <c r="C2079" s="75"/>
      <c r="D2079" s="76">
        <v>53</v>
      </c>
      <c r="E2079" s="75"/>
    </row>
    <row r="2080" spans="1:5" ht="15" customHeight="1" hidden="1">
      <c r="A2080" s="73"/>
      <c r="B2080" s="74"/>
      <c r="C2080" s="75"/>
      <c r="D2080" s="76">
        <v>54</v>
      </c>
      <c r="E2080" s="75"/>
    </row>
    <row r="2081" spans="1:5" ht="15" customHeight="1" hidden="1">
      <c r="A2081" s="73"/>
      <c r="B2081" s="74"/>
      <c r="C2081" s="75"/>
      <c r="D2081" s="76">
        <v>55</v>
      </c>
      <c r="E2081" s="75"/>
    </row>
    <row r="2082" spans="1:5" ht="15" customHeight="1" hidden="1">
      <c r="A2082" s="73"/>
      <c r="B2082" s="74"/>
      <c r="C2082" s="75"/>
      <c r="D2082" s="76">
        <v>56</v>
      </c>
      <c r="E2082" s="75"/>
    </row>
    <row r="2083" spans="1:5" ht="15" customHeight="1" hidden="1">
      <c r="A2083" s="73"/>
      <c r="B2083" s="74"/>
      <c r="C2083" s="75"/>
      <c r="D2083" s="76">
        <v>57</v>
      </c>
      <c r="E2083" s="75"/>
    </row>
    <row r="2084" spans="1:5" ht="15" customHeight="1" hidden="1">
      <c r="A2084" s="73"/>
      <c r="B2084" s="74"/>
      <c r="C2084" s="75"/>
      <c r="D2084" s="76">
        <v>58</v>
      </c>
      <c r="E2084" s="75"/>
    </row>
    <row r="2085" spans="1:5" ht="15" customHeight="1" hidden="1">
      <c r="A2085" s="73"/>
      <c r="B2085" s="74"/>
      <c r="C2085" s="75"/>
      <c r="D2085" s="76">
        <v>59</v>
      </c>
      <c r="E2085" s="75"/>
    </row>
    <row r="2086" spans="1:5" ht="15" customHeight="1" hidden="1">
      <c r="A2086" s="73"/>
      <c r="B2086" s="74"/>
      <c r="C2086" s="75"/>
      <c r="D2086" s="76">
        <v>60</v>
      </c>
      <c r="E2086" s="75"/>
    </row>
    <row r="2087" spans="1:5" ht="15" customHeight="1" hidden="1">
      <c r="A2087" s="73"/>
      <c r="B2087" s="74"/>
      <c r="C2087" s="75"/>
      <c r="D2087" s="76">
        <v>61</v>
      </c>
      <c r="E2087" s="75"/>
    </row>
    <row r="2088" spans="1:5" ht="15" customHeight="1" hidden="1">
      <c r="A2088" s="73"/>
      <c r="B2088" s="74"/>
      <c r="C2088" s="75"/>
      <c r="D2088" s="76">
        <v>62</v>
      </c>
      <c r="E2088" s="75"/>
    </row>
    <row r="2089" spans="1:5" ht="15" customHeight="1" hidden="1">
      <c r="A2089" s="73"/>
      <c r="B2089" s="74"/>
      <c r="C2089" s="75"/>
      <c r="D2089" s="76">
        <v>63</v>
      </c>
      <c r="E2089" s="75"/>
    </row>
    <row r="2090" spans="1:5" ht="15" customHeight="1" hidden="1">
      <c r="A2090" s="73"/>
      <c r="B2090" s="74"/>
      <c r="C2090" s="75"/>
      <c r="D2090" s="76">
        <v>64</v>
      </c>
      <c r="E2090" s="75"/>
    </row>
    <row r="2091" spans="1:5" ht="15" customHeight="1" hidden="1">
      <c r="A2091" s="73"/>
      <c r="B2091" s="74"/>
      <c r="C2091" s="75"/>
      <c r="D2091" s="76">
        <v>65</v>
      </c>
      <c r="E2091" s="75"/>
    </row>
    <row r="2092" spans="1:5" ht="15" customHeight="1" hidden="1">
      <c r="A2092" s="73"/>
      <c r="B2092" s="74"/>
      <c r="C2092" s="75"/>
      <c r="D2092" s="76">
        <v>66</v>
      </c>
      <c r="E2092" s="75"/>
    </row>
    <row r="2093" spans="1:5" ht="15" customHeight="1" hidden="1">
      <c r="A2093" s="73"/>
      <c r="B2093" s="74"/>
      <c r="C2093" s="75"/>
      <c r="D2093" s="76">
        <v>67</v>
      </c>
      <c r="E2093" s="75"/>
    </row>
    <row r="2094" spans="1:5" ht="15" customHeight="1" hidden="1">
      <c r="A2094" s="73"/>
      <c r="B2094" s="74"/>
      <c r="C2094" s="75"/>
      <c r="D2094" s="76">
        <v>68</v>
      </c>
      <c r="E2094" s="75"/>
    </row>
    <row r="2095" spans="1:5" ht="15" customHeight="1" hidden="1">
      <c r="A2095" s="73"/>
      <c r="B2095" s="74"/>
      <c r="C2095" s="75"/>
      <c r="D2095" s="76">
        <v>69</v>
      </c>
      <c r="E2095" s="75"/>
    </row>
    <row r="2096" spans="1:5" ht="15" customHeight="1" hidden="1">
      <c r="A2096" s="73"/>
      <c r="B2096" s="74"/>
      <c r="C2096" s="75"/>
      <c r="D2096" s="76">
        <v>70</v>
      </c>
      <c r="E2096" s="75"/>
    </row>
    <row r="2097" spans="1:5" ht="15" customHeight="1" hidden="1">
      <c r="A2097" s="73"/>
      <c r="B2097" s="74"/>
      <c r="C2097" s="75"/>
      <c r="D2097" s="76">
        <v>71</v>
      </c>
      <c r="E2097" s="75"/>
    </row>
    <row r="2098" spans="1:5" ht="15" customHeight="1" hidden="1">
      <c r="A2098" s="73"/>
      <c r="B2098" s="74"/>
      <c r="C2098" s="75"/>
      <c r="D2098" s="76">
        <v>72</v>
      </c>
      <c r="E2098" s="75"/>
    </row>
    <row r="2099" spans="1:5" ht="15" customHeight="1" hidden="1">
      <c r="A2099" s="73"/>
      <c r="B2099" s="74"/>
      <c r="C2099" s="75"/>
      <c r="D2099" s="76">
        <v>73</v>
      </c>
      <c r="E2099" s="75"/>
    </row>
    <row r="2100" spans="1:5" ht="15" customHeight="1" hidden="1">
      <c r="A2100" s="73"/>
      <c r="B2100" s="74"/>
      <c r="C2100" s="75"/>
      <c r="D2100" s="76">
        <v>74</v>
      </c>
      <c r="E2100" s="75"/>
    </row>
    <row r="2101" spans="1:5" ht="15" customHeight="1" hidden="1">
      <c r="A2101" s="73"/>
      <c r="B2101" s="74"/>
      <c r="C2101" s="75"/>
      <c r="D2101" s="76">
        <v>75</v>
      </c>
      <c r="E2101" s="75"/>
    </row>
    <row r="2102" spans="1:5" ht="15" customHeight="1" hidden="1">
      <c r="A2102" s="73"/>
      <c r="B2102" s="74"/>
      <c r="C2102" s="75"/>
      <c r="D2102" s="76">
        <v>76</v>
      </c>
      <c r="E2102" s="75"/>
    </row>
    <row r="2103" spans="1:5" ht="15" customHeight="1" hidden="1">
      <c r="A2103" s="73"/>
      <c r="B2103" s="74"/>
      <c r="C2103" s="75"/>
      <c r="D2103" s="76">
        <v>77</v>
      </c>
      <c r="E2103" s="75"/>
    </row>
    <row r="2104" spans="1:5" ht="15" customHeight="1" hidden="1">
      <c r="A2104" s="73"/>
      <c r="B2104" s="74"/>
      <c r="C2104" s="75"/>
      <c r="D2104" s="76">
        <v>78</v>
      </c>
      <c r="E2104" s="75"/>
    </row>
    <row r="2105" spans="1:5" ht="15" customHeight="1" hidden="1">
      <c r="A2105" s="73"/>
      <c r="B2105" s="74"/>
      <c r="C2105" s="75"/>
      <c r="D2105" s="76">
        <v>79</v>
      </c>
      <c r="E2105" s="75"/>
    </row>
    <row r="2106" spans="1:5" ht="15" customHeight="1" hidden="1">
      <c r="A2106" s="73"/>
      <c r="B2106" s="74"/>
      <c r="C2106" s="75"/>
      <c r="D2106" s="76">
        <v>80</v>
      </c>
      <c r="E2106" s="75"/>
    </row>
    <row r="2107" spans="1:5" ht="15" customHeight="1" hidden="1">
      <c r="A2107" s="73"/>
      <c r="B2107" s="74"/>
      <c r="C2107" s="75"/>
      <c r="D2107" s="76">
        <v>81</v>
      </c>
      <c r="E2107" s="75"/>
    </row>
    <row r="2108" spans="1:5" ht="27" customHeight="1">
      <c r="A2108" s="313" t="s">
        <v>221</v>
      </c>
      <c r="B2108" s="313"/>
      <c r="C2108" s="71"/>
      <c r="D2108" s="72">
        <v>1</v>
      </c>
      <c r="E2108" s="11" t="s">
        <v>222</v>
      </c>
    </row>
    <row r="2109" spans="1:5" ht="15" customHeight="1" hidden="1">
      <c r="A2109" s="73"/>
      <c r="B2109" s="74"/>
      <c r="C2109" s="75"/>
      <c r="D2109" s="76">
        <v>2</v>
      </c>
      <c r="E2109" s="75"/>
    </row>
    <row r="2110" spans="1:5" ht="15" customHeight="1" hidden="1">
      <c r="A2110" s="73"/>
      <c r="B2110" s="74"/>
      <c r="C2110" s="75"/>
      <c r="D2110" s="76">
        <v>3</v>
      </c>
      <c r="E2110" s="75"/>
    </row>
    <row r="2111" spans="1:5" ht="15" customHeight="1" hidden="1">
      <c r="A2111" s="73"/>
      <c r="B2111" s="74"/>
      <c r="C2111" s="75"/>
      <c r="D2111" s="76">
        <v>4</v>
      </c>
      <c r="E2111" s="75"/>
    </row>
    <row r="2112" spans="1:5" ht="15" customHeight="1" hidden="1">
      <c r="A2112" s="73"/>
      <c r="B2112" s="74"/>
      <c r="C2112" s="75"/>
      <c r="D2112" s="76">
        <v>5</v>
      </c>
      <c r="E2112" s="75"/>
    </row>
    <row r="2113" spans="1:5" ht="15" customHeight="1" hidden="1">
      <c r="A2113" s="73"/>
      <c r="B2113" s="74"/>
      <c r="C2113" s="75"/>
      <c r="D2113" s="76">
        <v>6</v>
      </c>
      <c r="E2113" s="75"/>
    </row>
    <row r="2114" spans="1:5" ht="15" customHeight="1" hidden="1">
      <c r="A2114" s="73"/>
      <c r="B2114" s="74"/>
      <c r="C2114" s="75"/>
      <c r="D2114" s="76">
        <v>7</v>
      </c>
      <c r="E2114" s="75"/>
    </row>
    <row r="2115" spans="1:5" ht="15" customHeight="1" hidden="1">
      <c r="A2115" s="73"/>
      <c r="B2115" s="74"/>
      <c r="C2115" s="75"/>
      <c r="D2115" s="76">
        <v>8</v>
      </c>
      <c r="E2115" s="75"/>
    </row>
    <row r="2116" spans="1:5" ht="15" customHeight="1" hidden="1">
      <c r="A2116" s="73"/>
      <c r="B2116" s="74"/>
      <c r="C2116" s="75"/>
      <c r="D2116" s="76">
        <v>9</v>
      </c>
      <c r="E2116" s="75"/>
    </row>
    <row r="2117" spans="1:5" ht="15" customHeight="1" hidden="1">
      <c r="A2117" s="73"/>
      <c r="B2117" s="74"/>
      <c r="C2117" s="75"/>
      <c r="D2117" s="76">
        <v>10</v>
      </c>
      <c r="E2117" s="75"/>
    </row>
    <row r="2118" spans="1:5" ht="15" customHeight="1" hidden="1">
      <c r="A2118" s="73"/>
      <c r="B2118" s="74"/>
      <c r="C2118" s="75"/>
      <c r="D2118" s="76">
        <v>11</v>
      </c>
      <c r="E2118" s="75"/>
    </row>
    <row r="2119" spans="1:5" ht="15" customHeight="1" hidden="1">
      <c r="A2119" s="73"/>
      <c r="B2119" s="74"/>
      <c r="C2119" s="75"/>
      <c r="D2119" s="76">
        <v>12</v>
      </c>
      <c r="E2119" s="75"/>
    </row>
    <row r="2120" spans="1:5" ht="15" customHeight="1" hidden="1">
      <c r="A2120" s="73"/>
      <c r="B2120" s="74"/>
      <c r="C2120" s="75"/>
      <c r="D2120" s="76">
        <v>13</v>
      </c>
      <c r="E2120" s="75"/>
    </row>
    <row r="2121" spans="1:5" ht="15" customHeight="1" hidden="1">
      <c r="A2121" s="73"/>
      <c r="B2121" s="74"/>
      <c r="C2121" s="75"/>
      <c r="D2121" s="76">
        <v>14</v>
      </c>
      <c r="E2121" s="75"/>
    </row>
    <row r="2122" spans="1:5" ht="15" customHeight="1" hidden="1">
      <c r="A2122" s="73"/>
      <c r="B2122" s="74"/>
      <c r="C2122" s="75"/>
      <c r="D2122" s="76">
        <v>15</v>
      </c>
      <c r="E2122" s="75"/>
    </row>
    <row r="2123" spans="1:5" ht="15" customHeight="1" hidden="1">
      <c r="A2123" s="73"/>
      <c r="B2123" s="74"/>
      <c r="C2123" s="75"/>
      <c r="D2123" s="76">
        <v>16</v>
      </c>
      <c r="E2123" s="75"/>
    </row>
    <row r="2124" spans="1:5" ht="15" customHeight="1" hidden="1">
      <c r="A2124" s="73"/>
      <c r="B2124" s="74"/>
      <c r="C2124" s="75"/>
      <c r="D2124" s="76">
        <v>17</v>
      </c>
      <c r="E2124" s="75"/>
    </row>
    <row r="2125" spans="1:5" ht="15" customHeight="1" hidden="1">
      <c r="A2125" s="73"/>
      <c r="B2125" s="74"/>
      <c r="C2125" s="75"/>
      <c r="D2125" s="76">
        <v>18</v>
      </c>
      <c r="E2125" s="75"/>
    </row>
    <row r="2126" spans="1:5" ht="15" customHeight="1" hidden="1">
      <c r="A2126" s="73"/>
      <c r="B2126" s="74"/>
      <c r="C2126" s="75"/>
      <c r="D2126" s="76">
        <v>19</v>
      </c>
      <c r="E2126" s="75"/>
    </row>
    <row r="2127" spans="1:5" ht="15" customHeight="1" hidden="1">
      <c r="A2127" s="73"/>
      <c r="B2127" s="74"/>
      <c r="C2127" s="75"/>
      <c r="D2127" s="76">
        <v>20</v>
      </c>
      <c r="E2127" s="75"/>
    </row>
    <row r="2128" spans="1:5" ht="15" customHeight="1" hidden="1">
      <c r="A2128" s="73"/>
      <c r="B2128" s="74"/>
      <c r="C2128" s="75"/>
      <c r="D2128" s="76">
        <v>21</v>
      </c>
      <c r="E2128" s="75"/>
    </row>
    <row r="2129" spans="1:5" ht="15" customHeight="1" hidden="1">
      <c r="A2129" s="73"/>
      <c r="B2129" s="74"/>
      <c r="C2129" s="75"/>
      <c r="D2129" s="76">
        <v>22</v>
      </c>
      <c r="E2129" s="75"/>
    </row>
    <row r="2130" spans="1:5" ht="15" customHeight="1" hidden="1">
      <c r="A2130" s="73"/>
      <c r="B2130" s="74"/>
      <c r="C2130" s="75"/>
      <c r="D2130" s="76">
        <v>23</v>
      </c>
      <c r="E2130" s="75"/>
    </row>
    <row r="2131" spans="1:5" ht="15" customHeight="1" hidden="1">
      <c r="A2131" s="73"/>
      <c r="B2131" s="74"/>
      <c r="C2131" s="75"/>
      <c r="D2131" s="76">
        <v>24</v>
      </c>
      <c r="E2131" s="75"/>
    </row>
    <row r="2132" spans="1:5" ht="15" customHeight="1" hidden="1">
      <c r="A2132" s="73"/>
      <c r="B2132" s="74"/>
      <c r="C2132" s="75"/>
      <c r="D2132" s="76">
        <v>25</v>
      </c>
      <c r="E2132" s="75"/>
    </row>
    <row r="2133" spans="1:5" ht="15" customHeight="1" hidden="1">
      <c r="A2133" s="73"/>
      <c r="B2133" s="74"/>
      <c r="C2133" s="75"/>
      <c r="D2133" s="76">
        <v>26</v>
      </c>
      <c r="E2133" s="75"/>
    </row>
    <row r="2134" spans="1:5" ht="15" customHeight="1" hidden="1">
      <c r="A2134" s="73"/>
      <c r="B2134" s="74"/>
      <c r="C2134" s="75"/>
      <c r="D2134" s="76">
        <v>27</v>
      </c>
      <c r="E2134" s="75"/>
    </row>
    <row r="2135" spans="1:5" ht="15" customHeight="1" hidden="1">
      <c r="A2135" s="73"/>
      <c r="B2135" s="74"/>
      <c r="C2135" s="75"/>
      <c r="D2135" s="76">
        <v>28</v>
      </c>
      <c r="E2135" s="75"/>
    </row>
    <row r="2136" spans="1:5" ht="15" customHeight="1" hidden="1">
      <c r="A2136" s="73"/>
      <c r="B2136" s="74"/>
      <c r="C2136" s="75"/>
      <c r="D2136" s="76">
        <v>29</v>
      </c>
      <c r="E2136" s="75"/>
    </row>
    <row r="2137" spans="1:5" ht="15" customHeight="1" hidden="1">
      <c r="A2137" s="73"/>
      <c r="B2137" s="74"/>
      <c r="C2137" s="75"/>
      <c r="D2137" s="76">
        <v>30</v>
      </c>
      <c r="E2137" s="75"/>
    </row>
    <row r="2138" spans="1:5" ht="15" customHeight="1" hidden="1">
      <c r="A2138" s="73"/>
      <c r="B2138" s="74"/>
      <c r="C2138" s="75"/>
      <c r="D2138" s="76">
        <v>31</v>
      </c>
      <c r="E2138" s="75"/>
    </row>
    <row r="2139" spans="1:5" ht="15" customHeight="1" hidden="1">
      <c r="A2139" s="73"/>
      <c r="B2139" s="74"/>
      <c r="C2139" s="75"/>
      <c r="D2139" s="76">
        <v>32</v>
      </c>
      <c r="E2139" s="75"/>
    </row>
    <row r="2140" spans="1:5" ht="15" customHeight="1" hidden="1">
      <c r="A2140" s="73"/>
      <c r="B2140" s="74"/>
      <c r="C2140" s="75"/>
      <c r="D2140" s="76">
        <v>33</v>
      </c>
      <c r="E2140" s="75"/>
    </row>
    <row r="2141" spans="1:5" ht="15" customHeight="1" hidden="1">
      <c r="A2141" s="73"/>
      <c r="B2141" s="74"/>
      <c r="C2141" s="75"/>
      <c r="D2141" s="76">
        <v>34</v>
      </c>
      <c r="E2141" s="75"/>
    </row>
    <row r="2142" spans="1:5" ht="15" customHeight="1" hidden="1">
      <c r="A2142" s="73"/>
      <c r="B2142" s="74"/>
      <c r="C2142" s="75"/>
      <c r="D2142" s="76">
        <v>35</v>
      </c>
      <c r="E2142" s="75"/>
    </row>
    <row r="2143" spans="1:5" ht="15" customHeight="1" hidden="1">
      <c r="A2143" s="73"/>
      <c r="B2143" s="74"/>
      <c r="C2143" s="75"/>
      <c r="D2143" s="76">
        <v>36</v>
      </c>
      <c r="E2143" s="75"/>
    </row>
    <row r="2144" spans="1:5" ht="15" customHeight="1" hidden="1">
      <c r="A2144" s="73"/>
      <c r="B2144" s="74"/>
      <c r="C2144" s="75"/>
      <c r="D2144" s="76">
        <v>37</v>
      </c>
      <c r="E2144" s="75"/>
    </row>
    <row r="2145" spans="1:5" ht="15" customHeight="1" hidden="1">
      <c r="A2145" s="73"/>
      <c r="B2145" s="74"/>
      <c r="C2145" s="75"/>
      <c r="D2145" s="76">
        <v>38</v>
      </c>
      <c r="E2145" s="75"/>
    </row>
    <row r="2146" spans="1:5" ht="15" customHeight="1" hidden="1">
      <c r="A2146" s="73"/>
      <c r="B2146" s="74"/>
      <c r="C2146" s="75"/>
      <c r="D2146" s="76">
        <v>39</v>
      </c>
      <c r="E2146" s="75"/>
    </row>
    <row r="2147" spans="1:5" ht="15" customHeight="1" hidden="1">
      <c r="A2147" s="73"/>
      <c r="B2147" s="74"/>
      <c r="C2147" s="75"/>
      <c r="D2147" s="76">
        <v>40</v>
      </c>
      <c r="E2147" s="75"/>
    </row>
    <row r="2148" spans="1:5" ht="15" customHeight="1" hidden="1">
      <c r="A2148" s="73"/>
      <c r="B2148" s="74"/>
      <c r="C2148" s="75"/>
      <c r="D2148" s="76">
        <v>41</v>
      </c>
      <c r="E2148" s="75"/>
    </row>
    <row r="2149" spans="1:5" ht="15" customHeight="1" hidden="1">
      <c r="A2149" s="73"/>
      <c r="B2149" s="74"/>
      <c r="C2149" s="75"/>
      <c r="D2149" s="76">
        <v>42</v>
      </c>
      <c r="E2149" s="75"/>
    </row>
    <row r="2150" spans="1:5" ht="15" customHeight="1" hidden="1">
      <c r="A2150" s="73"/>
      <c r="B2150" s="74"/>
      <c r="C2150" s="75"/>
      <c r="D2150" s="76">
        <v>43</v>
      </c>
      <c r="E2150" s="75"/>
    </row>
    <row r="2151" spans="1:5" ht="15" customHeight="1" hidden="1">
      <c r="A2151" s="73"/>
      <c r="B2151" s="74"/>
      <c r="C2151" s="75"/>
      <c r="D2151" s="76">
        <v>44</v>
      </c>
      <c r="E2151" s="75"/>
    </row>
    <row r="2152" spans="1:5" ht="15" customHeight="1" hidden="1">
      <c r="A2152" s="73"/>
      <c r="B2152" s="74"/>
      <c r="C2152" s="75"/>
      <c r="D2152" s="76">
        <v>45</v>
      </c>
      <c r="E2152" s="75"/>
    </row>
    <row r="2153" spans="1:5" ht="15" customHeight="1" hidden="1">
      <c r="A2153" s="73"/>
      <c r="B2153" s="74"/>
      <c r="C2153" s="75"/>
      <c r="D2153" s="76">
        <v>46</v>
      </c>
      <c r="E2153" s="75"/>
    </row>
    <row r="2154" spans="1:5" ht="15" customHeight="1" hidden="1">
      <c r="A2154" s="73"/>
      <c r="B2154" s="74"/>
      <c r="C2154" s="75"/>
      <c r="D2154" s="76">
        <v>47</v>
      </c>
      <c r="E2154" s="75"/>
    </row>
    <row r="2155" spans="1:5" ht="15" customHeight="1" hidden="1">
      <c r="A2155" s="73"/>
      <c r="B2155" s="74"/>
      <c r="C2155" s="75"/>
      <c r="D2155" s="76">
        <v>48</v>
      </c>
      <c r="E2155" s="75"/>
    </row>
    <row r="2156" spans="1:5" ht="15" customHeight="1" hidden="1">
      <c r="A2156" s="73"/>
      <c r="B2156" s="74"/>
      <c r="C2156" s="75"/>
      <c r="D2156" s="76">
        <v>49</v>
      </c>
      <c r="E2156" s="75"/>
    </row>
    <row r="2157" spans="1:5" ht="15" customHeight="1" hidden="1">
      <c r="A2157" s="73"/>
      <c r="B2157" s="74"/>
      <c r="C2157" s="75"/>
      <c r="D2157" s="76">
        <v>50</v>
      </c>
      <c r="E2157" s="75"/>
    </row>
    <row r="2158" spans="1:5" ht="15" customHeight="1" hidden="1">
      <c r="A2158" s="73"/>
      <c r="B2158" s="74"/>
      <c r="C2158" s="75"/>
      <c r="D2158" s="76">
        <v>51</v>
      </c>
      <c r="E2158" s="75"/>
    </row>
    <row r="2159" spans="1:5" ht="15" customHeight="1" hidden="1">
      <c r="A2159" s="73"/>
      <c r="B2159" s="74"/>
      <c r="C2159" s="75"/>
      <c r="D2159" s="76">
        <v>52</v>
      </c>
      <c r="E2159" s="75"/>
    </row>
    <row r="2160" spans="1:5" ht="15" customHeight="1" hidden="1">
      <c r="A2160" s="73"/>
      <c r="B2160" s="74"/>
      <c r="C2160" s="75"/>
      <c r="D2160" s="76">
        <v>53</v>
      </c>
      <c r="E2160" s="75"/>
    </row>
    <row r="2161" spans="1:5" ht="15" customHeight="1" hidden="1">
      <c r="A2161" s="73"/>
      <c r="B2161" s="74"/>
      <c r="C2161" s="75"/>
      <c r="D2161" s="76">
        <v>54</v>
      </c>
      <c r="E2161" s="75"/>
    </row>
    <row r="2162" spans="1:5" ht="15" customHeight="1" hidden="1">
      <c r="A2162" s="73"/>
      <c r="B2162" s="74"/>
      <c r="C2162" s="75"/>
      <c r="D2162" s="76">
        <v>55</v>
      </c>
      <c r="E2162" s="75"/>
    </row>
    <row r="2163" spans="1:5" ht="15" customHeight="1" hidden="1">
      <c r="A2163" s="73"/>
      <c r="B2163" s="74"/>
      <c r="C2163" s="75"/>
      <c r="D2163" s="76">
        <v>56</v>
      </c>
      <c r="E2163" s="75"/>
    </row>
    <row r="2164" spans="1:5" ht="15" customHeight="1" hidden="1">
      <c r="A2164" s="73"/>
      <c r="B2164" s="74"/>
      <c r="C2164" s="75"/>
      <c r="D2164" s="76">
        <v>57</v>
      </c>
      <c r="E2164" s="75"/>
    </row>
    <row r="2165" spans="1:5" ht="15" customHeight="1" hidden="1">
      <c r="A2165" s="73"/>
      <c r="B2165" s="74"/>
      <c r="C2165" s="75"/>
      <c r="D2165" s="76">
        <v>58</v>
      </c>
      <c r="E2165" s="75"/>
    </row>
    <row r="2166" spans="1:5" ht="15" customHeight="1" hidden="1">
      <c r="A2166" s="73"/>
      <c r="B2166" s="74"/>
      <c r="C2166" s="75"/>
      <c r="D2166" s="76">
        <v>59</v>
      </c>
      <c r="E2166" s="75"/>
    </row>
    <row r="2167" spans="1:5" ht="15" customHeight="1" hidden="1">
      <c r="A2167" s="73"/>
      <c r="B2167" s="74"/>
      <c r="C2167" s="75"/>
      <c r="D2167" s="76">
        <v>60</v>
      </c>
      <c r="E2167" s="75"/>
    </row>
    <row r="2168" spans="1:5" ht="15" customHeight="1" hidden="1">
      <c r="A2168" s="73"/>
      <c r="B2168" s="74"/>
      <c r="C2168" s="75"/>
      <c r="D2168" s="76">
        <v>61</v>
      </c>
      <c r="E2168" s="75"/>
    </row>
    <row r="2169" spans="1:5" ht="15" customHeight="1" hidden="1">
      <c r="A2169" s="73"/>
      <c r="B2169" s="74"/>
      <c r="C2169" s="75"/>
      <c r="D2169" s="76">
        <v>62</v>
      </c>
      <c r="E2169" s="75"/>
    </row>
    <row r="2170" spans="1:5" ht="15" customHeight="1" hidden="1">
      <c r="A2170" s="73"/>
      <c r="B2170" s="74"/>
      <c r="C2170" s="75"/>
      <c r="D2170" s="76">
        <v>63</v>
      </c>
      <c r="E2170" s="75"/>
    </row>
    <row r="2171" spans="1:5" ht="15" customHeight="1" hidden="1">
      <c r="A2171" s="73"/>
      <c r="B2171" s="74"/>
      <c r="C2171" s="75"/>
      <c r="D2171" s="76">
        <v>64</v>
      </c>
      <c r="E2171" s="75"/>
    </row>
    <row r="2172" spans="1:5" ht="15" customHeight="1" hidden="1">
      <c r="A2172" s="73"/>
      <c r="B2172" s="74"/>
      <c r="C2172" s="75"/>
      <c r="D2172" s="76">
        <v>65</v>
      </c>
      <c r="E2172" s="75"/>
    </row>
    <row r="2173" spans="1:5" ht="15" customHeight="1" hidden="1">
      <c r="A2173" s="73"/>
      <c r="B2173" s="74"/>
      <c r="C2173" s="75"/>
      <c r="D2173" s="76">
        <v>66</v>
      </c>
      <c r="E2173" s="75"/>
    </row>
    <row r="2174" spans="1:5" ht="15" customHeight="1" hidden="1">
      <c r="A2174" s="73"/>
      <c r="B2174" s="74"/>
      <c r="C2174" s="75"/>
      <c r="D2174" s="76">
        <v>67</v>
      </c>
      <c r="E2174" s="75"/>
    </row>
    <row r="2175" spans="1:5" ht="15" customHeight="1" hidden="1">
      <c r="A2175" s="73"/>
      <c r="B2175" s="74"/>
      <c r="C2175" s="75"/>
      <c r="D2175" s="76">
        <v>68</v>
      </c>
      <c r="E2175" s="75"/>
    </row>
    <row r="2176" spans="1:5" ht="15" customHeight="1" hidden="1">
      <c r="A2176" s="73"/>
      <c r="B2176" s="74"/>
      <c r="C2176" s="75"/>
      <c r="D2176" s="76">
        <v>69</v>
      </c>
      <c r="E2176" s="75"/>
    </row>
    <row r="2177" spans="1:5" ht="15" customHeight="1" hidden="1">
      <c r="A2177" s="73"/>
      <c r="B2177" s="74"/>
      <c r="C2177" s="75"/>
      <c r="D2177" s="76">
        <v>70</v>
      </c>
      <c r="E2177" s="75"/>
    </row>
    <row r="2178" spans="1:5" ht="15" customHeight="1" hidden="1">
      <c r="A2178" s="73"/>
      <c r="B2178" s="74"/>
      <c r="C2178" s="75"/>
      <c r="D2178" s="76">
        <v>71</v>
      </c>
      <c r="E2178" s="75"/>
    </row>
    <row r="2179" spans="1:5" ht="15" customHeight="1" hidden="1">
      <c r="A2179" s="73"/>
      <c r="B2179" s="74"/>
      <c r="C2179" s="75"/>
      <c r="D2179" s="76">
        <v>72</v>
      </c>
      <c r="E2179" s="75"/>
    </row>
    <row r="2180" spans="1:5" ht="15" customHeight="1" hidden="1">
      <c r="A2180" s="73"/>
      <c r="B2180" s="74"/>
      <c r="C2180" s="75"/>
      <c r="D2180" s="76">
        <v>73</v>
      </c>
      <c r="E2180" s="75"/>
    </row>
    <row r="2181" spans="1:5" ht="15" customHeight="1" hidden="1">
      <c r="A2181" s="73"/>
      <c r="B2181" s="74"/>
      <c r="C2181" s="75"/>
      <c r="D2181" s="76">
        <v>74</v>
      </c>
      <c r="E2181" s="75"/>
    </row>
    <row r="2182" spans="1:5" ht="15" customHeight="1" hidden="1">
      <c r="A2182" s="73"/>
      <c r="B2182" s="74"/>
      <c r="C2182" s="75"/>
      <c r="D2182" s="76">
        <v>75</v>
      </c>
      <c r="E2182" s="75"/>
    </row>
    <row r="2183" spans="1:5" ht="15" customHeight="1" hidden="1">
      <c r="A2183" s="73"/>
      <c r="B2183" s="74"/>
      <c r="C2183" s="75"/>
      <c r="D2183" s="76">
        <v>76</v>
      </c>
      <c r="E2183" s="75"/>
    </row>
    <row r="2184" spans="1:5" ht="15" customHeight="1" hidden="1">
      <c r="A2184" s="73"/>
      <c r="B2184" s="74"/>
      <c r="C2184" s="75"/>
      <c r="D2184" s="76">
        <v>77</v>
      </c>
      <c r="E2184" s="75"/>
    </row>
    <row r="2185" spans="1:5" ht="15" customHeight="1" hidden="1">
      <c r="A2185" s="73"/>
      <c r="B2185" s="74"/>
      <c r="C2185" s="75"/>
      <c r="D2185" s="76">
        <v>78</v>
      </c>
      <c r="E2185" s="75"/>
    </row>
    <row r="2186" spans="1:5" ht="15" customHeight="1" hidden="1">
      <c r="A2186" s="73"/>
      <c r="B2186" s="74"/>
      <c r="C2186" s="75"/>
      <c r="D2186" s="76">
        <v>79</v>
      </c>
      <c r="E2186" s="75"/>
    </row>
    <row r="2187" spans="1:5" ht="15" customHeight="1" hidden="1">
      <c r="A2187" s="73"/>
      <c r="B2187" s="74"/>
      <c r="C2187" s="75"/>
      <c r="D2187" s="76">
        <v>80</v>
      </c>
      <c r="E2187" s="75"/>
    </row>
    <row r="2188" spans="1:5" ht="15" customHeight="1" hidden="1">
      <c r="A2188" s="73"/>
      <c r="B2188" s="74"/>
      <c r="C2188" s="75"/>
      <c r="D2188" s="76">
        <v>81</v>
      </c>
      <c r="E2188" s="75"/>
    </row>
    <row r="2189" spans="1:5" ht="27" customHeight="1">
      <c r="A2189" s="313" t="s">
        <v>223</v>
      </c>
      <c r="B2189" s="313"/>
      <c r="C2189" s="71"/>
      <c r="D2189" s="72">
        <v>1</v>
      </c>
      <c r="E2189" s="11" t="s">
        <v>224</v>
      </c>
    </row>
    <row r="2190" spans="1:5" ht="15" customHeight="1" hidden="1">
      <c r="A2190" s="73"/>
      <c r="B2190" s="74"/>
      <c r="C2190" s="75"/>
      <c r="D2190" s="76">
        <v>2</v>
      </c>
      <c r="E2190" s="75"/>
    </row>
    <row r="2191" spans="1:5" ht="15" customHeight="1" hidden="1">
      <c r="A2191" s="73"/>
      <c r="B2191" s="74"/>
      <c r="C2191" s="75"/>
      <c r="D2191" s="76">
        <v>3</v>
      </c>
      <c r="E2191" s="75"/>
    </row>
    <row r="2192" spans="1:5" ht="15" customHeight="1" hidden="1">
      <c r="A2192" s="73"/>
      <c r="B2192" s="74"/>
      <c r="C2192" s="75"/>
      <c r="D2192" s="76">
        <v>4</v>
      </c>
      <c r="E2192" s="75"/>
    </row>
    <row r="2193" spans="1:5" ht="15" customHeight="1" hidden="1">
      <c r="A2193" s="73"/>
      <c r="B2193" s="74"/>
      <c r="C2193" s="75"/>
      <c r="D2193" s="76">
        <v>5</v>
      </c>
      <c r="E2193" s="75"/>
    </row>
    <row r="2194" spans="1:5" ht="15" customHeight="1" hidden="1">
      <c r="A2194" s="73"/>
      <c r="B2194" s="74"/>
      <c r="C2194" s="75"/>
      <c r="D2194" s="76">
        <v>6</v>
      </c>
      <c r="E2194" s="75"/>
    </row>
    <row r="2195" spans="1:5" ht="15" customHeight="1" hidden="1">
      <c r="A2195" s="73"/>
      <c r="B2195" s="74"/>
      <c r="C2195" s="75"/>
      <c r="D2195" s="76">
        <v>7</v>
      </c>
      <c r="E2195" s="75"/>
    </row>
    <row r="2196" spans="1:5" ht="15" customHeight="1" hidden="1">
      <c r="A2196" s="73"/>
      <c r="B2196" s="74"/>
      <c r="C2196" s="75"/>
      <c r="D2196" s="76">
        <v>8</v>
      </c>
      <c r="E2196" s="75"/>
    </row>
    <row r="2197" spans="1:5" ht="15" customHeight="1" hidden="1">
      <c r="A2197" s="73"/>
      <c r="B2197" s="74"/>
      <c r="C2197" s="75"/>
      <c r="D2197" s="76">
        <v>9</v>
      </c>
      <c r="E2197" s="75"/>
    </row>
    <row r="2198" spans="1:5" ht="15" customHeight="1" hidden="1">
      <c r="A2198" s="73"/>
      <c r="B2198" s="74"/>
      <c r="C2198" s="75"/>
      <c r="D2198" s="76">
        <v>10</v>
      </c>
      <c r="E2198" s="75"/>
    </row>
    <row r="2199" spans="1:5" ht="15" customHeight="1" hidden="1">
      <c r="A2199" s="73"/>
      <c r="B2199" s="74"/>
      <c r="C2199" s="75"/>
      <c r="D2199" s="76">
        <v>11</v>
      </c>
      <c r="E2199" s="75"/>
    </row>
    <row r="2200" spans="1:5" ht="15" customHeight="1" hidden="1">
      <c r="A2200" s="73"/>
      <c r="B2200" s="74"/>
      <c r="C2200" s="75"/>
      <c r="D2200" s="76">
        <v>12</v>
      </c>
      <c r="E2200" s="75"/>
    </row>
    <row r="2201" spans="1:5" ht="15" customHeight="1" hidden="1">
      <c r="A2201" s="73"/>
      <c r="B2201" s="74"/>
      <c r="C2201" s="75"/>
      <c r="D2201" s="76">
        <v>13</v>
      </c>
      <c r="E2201" s="75"/>
    </row>
    <row r="2202" spans="1:5" ht="15" customHeight="1" hidden="1">
      <c r="A2202" s="73"/>
      <c r="B2202" s="74"/>
      <c r="C2202" s="75"/>
      <c r="D2202" s="76">
        <v>14</v>
      </c>
      <c r="E2202" s="75"/>
    </row>
    <row r="2203" spans="1:5" ht="15" customHeight="1" hidden="1">
      <c r="A2203" s="73"/>
      <c r="B2203" s="74"/>
      <c r="C2203" s="75"/>
      <c r="D2203" s="76">
        <v>15</v>
      </c>
      <c r="E2203" s="75"/>
    </row>
    <row r="2204" spans="1:5" ht="15" customHeight="1" hidden="1">
      <c r="A2204" s="73"/>
      <c r="B2204" s="74"/>
      <c r="C2204" s="75"/>
      <c r="D2204" s="76">
        <v>16</v>
      </c>
      <c r="E2204" s="75"/>
    </row>
    <row r="2205" spans="1:5" ht="15" customHeight="1" hidden="1">
      <c r="A2205" s="73"/>
      <c r="B2205" s="74"/>
      <c r="C2205" s="75"/>
      <c r="D2205" s="76">
        <v>17</v>
      </c>
      <c r="E2205" s="75"/>
    </row>
    <row r="2206" spans="1:5" ht="15" customHeight="1" hidden="1">
      <c r="A2206" s="73"/>
      <c r="B2206" s="74"/>
      <c r="C2206" s="75"/>
      <c r="D2206" s="76">
        <v>18</v>
      </c>
      <c r="E2206" s="75"/>
    </row>
    <row r="2207" spans="1:5" ht="15" customHeight="1" hidden="1">
      <c r="A2207" s="73"/>
      <c r="B2207" s="74"/>
      <c r="C2207" s="75"/>
      <c r="D2207" s="76">
        <v>19</v>
      </c>
      <c r="E2207" s="75"/>
    </row>
    <row r="2208" spans="1:5" ht="15" customHeight="1" hidden="1">
      <c r="A2208" s="73"/>
      <c r="B2208" s="74"/>
      <c r="C2208" s="75"/>
      <c r="D2208" s="76">
        <v>20</v>
      </c>
      <c r="E2208" s="75"/>
    </row>
    <row r="2209" spans="1:5" ht="15" customHeight="1" hidden="1">
      <c r="A2209" s="73"/>
      <c r="B2209" s="74"/>
      <c r="C2209" s="75"/>
      <c r="D2209" s="76">
        <v>21</v>
      </c>
      <c r="E2209" s="75"/>
    </row>
    <row r="2210" spans="1:5" ht="15" customHeight="1" hidden="1">
      <c r="A2210" s="73"/>
      <c r="B2210" s="74"/>
      <c r="C2210" s="75"/>
      <c r="D2210" s="76">
        <v>22</v>
      </c>
      <c r="E2210" s="75"/>
    </row>
    <row r="2211" spans="1:5" ht="15" customHeight="1" hidden="1">
      <c r="A2211" s="73"/>
      <c r="B2211" s="74"/>
      <c r="C2211" s="75"/>
      <c r="D2211" s="76">
        <v>23</v>
      </c>
      <c r="E2211" s="75"/>
    </row>
    <row r="2212" spans="1:5" ht="15" customHeight="1" hidden="1">
      <c r="A2212" s="73"/>
      <c r="B2212" s="74"/>
      <c r="C2212" s="75"/>
      <c r="D2212" s="76">
        <v>24</v>
      </c>
      <c r="E2212" s="75"/>
    </row>
    <row r="2213" spans="1:5" ht="15" customHeight="1" hidden="1">
      <c r="A2213" s="73"/>
      <c r="B2213" s="74"/>
      <c r="C2213" s="75"/>
      <c r="D2213" s="76">
        <v>25</v>
      </c>
      <c r="E2213" s="75"/>
    </row>
    <row r="2214" spans="1:5" ht="15" customHeight="1" hidden="1">
      <c r="A2214" s="73"/>
      <c r="B2214" s="74"/>
      <c r="C2214" s="75"/>
      <c r="D2214" s="76">
        <v>26</v>
      </c>
      <c r="E2214" s="75"/>
    </row>
    <row r="2215" spans="1:5" ht="15" customHeight="1" hidden="1">
      <c r="A2215" s="73"/>
      <c r="B2215" s="74"/>
      <c r="C2215" s="75"/>
      <c r="D2215" s="76">
        <v>27</v>
      </c>
      <c r="E2215" s="75"/>
    </row>
    <row r="2216" spans="1:5" ht="15" customHeight="1" hidden="1">
      <c r="A2216" s="73"/>
      <c r="B2216" s="74"/>
      <c r="C2216" s="75"/>
      <c r="D2216" s="76">
        <v>28</v>
      </c>
      <c r="E2216" s="75"/>
    </row>
    <row r="2217" spans="1:5" ht="15" customHeight="1" hidden="1">
      <c r="A2217" s="73"/>
      <c r="B2217" s="74"/>
      <c r="C2217" s="75"/>
      <c r="D2217" s="76">
        <v>29</v>
      </c>
      <c r="E2217" s="75"/>
    </row>
    <row r="2218" spans="1:5" ht="15" customHeight="1" hidden="1">
      <c r="A2218" s="73"/>
      <c r="B2218" s="74"/>
      <c r="C2218" s="75"/>
      <c r="D2218" s="76">
        <v>30</v>
      </c>
      <c r="E2218" s="75"/>
    </row>
    <row r="2219" spans="1:5" ht="15" customHeight="1" hidden="1">
      <c r="A2219" s="73"/>
      <c r="B2219" s="74"/>
      <c r="C2219" s="75"/>
      <c r="D2219" s="76">
        <v>31</v>
      </c>
      <c r="E2219" s="75"/>
    </row>
    <row r="2220" spans="1:5" ht="15" customHeight="1" hidden="1">
      <c r="A2220" s="73"/>
      <c r="B2220" s="74"/>
      <c r="C2220" s="75"/>
      <c r="D2220" s="76">
        <v>32</v>
      </c>
      <c r="E2220" s="75"/>
    </row>
    <row r="2221" spans="1:5" ht="15" customHeight="1" hidden="1">
      <c r="A2221" s="73"/>
      <c r="B2221" s="74"/>
      <c r="C2221" s="75"/>
      <c r="D2221" s="76">
        <v>33</v>
      </c>
      <c r="E2221" s="75"/>
    </row>
    <row r="2222" spans="1:5" ht="15" customHeight="1" hidden="1">
      <c r="A2222" s="73"/>
      <c r="B2222" s="74"/>
      <c r="C2222" s="75"/>
      <c r="D2222" s="76">
        <v>34</v>
      </c>
      <c r="E2222" s="75"/>
    </row>
    <row r="2223" spans="1:5" ht="15" customHeight="1" hidden="1">
      <c r="A2223" s="73"/>
      <c r="B2223" s="74"/>
      <c r="C2223" s="75"/>
      <c r="D2223" s="76">
        <v>35</v>
      </c>
      <c r="E2223" s="75"/>
    </row>
    <row r="2224" spans="1:5" ht="15" customHeight="1" hidden="1">
      <c r="A2224" s="73"/>
      <c r="B2224" s="74"/>
      <c r="C2224" s="75"/>
      <c r="D2224" s="76">
        <v>36</v>
      </c>
      <c r="E2224" s="75"/>
    </row>
    <row r="2225" spans="1:5" ht="15" customHeight="1" hidden="1">
      <c r="A2225" s="73"/>
      <c r="B2225" s="74"/>
      <c r="C2225" s="75"/>
      <c r="D2225" s="76">
        <v>37</v>
      </c>
      <c r="E2225" s="75"/>
    </row>
    <row r="2226" spans="1:5" ht="15" customHeight="1" hidden="1">
      <c r="A2226" s="73"/>
      <c r="B2226" s="74"/>
      <c r="C2226" s="75"/>
      <c r="D2226" s="76">
        <v>38</v>
      </c>
      <c r="E2226" s="75"/>
    </row>
    <row r="2227" spans="1:5" ht="15" customHeight="1" hidden="1">
      <c r="A2227" s="73"/>
      <c r="B2227" s="74"/>
      <c r="C2227" s="75"/>
      <c r="D2227" s="76">
        <v>39</v>
      </c>
      <c r="E2227" s="75"/>
    </row>
    <row r="2228" spans="1:5" ht="15" customHeight="1" hidden="1">
      <c r="A2228" s="73"/>
      <c r="B2228" s="74"/>
      <c r="C2228" s="75"/>
      <c r="D2228" s="76">
        <v>40</v>
      </c>
      <c r="E2228" s="75"/>
    </row>
    <row r="2229" spans="1:5" ht="15" customHeight="1" hidden="1">
      <c r="A2229" s="73"/>
      <c r="B2229" s="74"/>
      <c r="C2229" s="75"/>
      <c r="D2229" s="76">
        <v>41</v>
      </c>
      <c r="E2229" s="75"/>
    </row>
    <row r="2230" spans="1:5" ht="15" customHeight="1" hidden="1">
      <c r="A2230" s="73"/>
      <c r="B2230" s="74"/>
      <c r="C2230" s="75"/>
      <c r="D2230" s="76">
        <v>42</v>
      </c>
      <c r="E2230" s="75"/>
    </row>
    <row r="2231" spans="1:5" ht="15" customHeight="1" hidden="1">
      <c r="A2231" s="73"/>
      <c r="B2231" s="74"/>
      <c r="C2231" s="75"/>
      <c r="D2231" s="76">
        <v>43</v>
      </c>
      <c r="E2231" s="75"/>
    </row>
    <row r="2232" spans="1:5" ht="15" customHeight="1" hidden="1">
      <c r="A2232" s="73"/>
      <c r="B2232" s="74"/>
      <c r="C2232" s="75"/>
      <c r="D2232" s="76">
        <v>44</v>
      </c>
      <c r="E2232" s="75"/>
    </row>
    <row r="2233" spans="1:5" ht="15" customHeight="1" hidden="1">
      <c r="A2233" s="73"/>
      <c r="B2233" s="74"/>
      <c r="C2233" s="75"/>
      <c r="D2233" s="76">
        <v>45</v>
      </c>
      <c r="E2233" s="75"/>
    </row>
    <row r="2234" spans="1:5" ht="15" customHeight="1" hidden="1">
      <c r="A2234" s="73"/>
      <c r="B2234" s="74"/>
      <c r="C2234" s="75"/>
      <c r="D2234" s="76">
        <v>46</v>
      </c>
      <c r="E2234" s="75"/>
    </row>
    <row r="2235" spans="1:5" ht="15" customHeight="1" hidden="1">
      <c r="A2235" s="73"/>
      <c r="B2235" s="74"/>
      <c r="C2235" s="75"/>
      <c r="D2235" s="76">
        <v>47</v>
      </c>
      <c r="E2235" s="75"/>
    </row>
    <row r="2236" spans="1:5" ht="15" customHeight="1" hidden="1">
      <c r="A2236" s="73"/>
      <c r="B2236" s="74"/>
      <c r="C2236" s="75"/>
      <c r="D2236" s="76">
        <v>48</v>
      </c>
      <c r="E2236" s="75"/>
    </row>
    <row r="2237" spans="1:5" ht="15" customHeight="1" hidden="1">
      <c r="A2237" s="73"/>
      <c r="B2237" s="74"/>
      <c r="C2237" s="75"/>
      <c r="D2237" s="76">
        <v>49</v>
      </c>
      <c r="E2237" s="75"/>
    </row>
    <row r="2238" spans="1:5" ht="15" customHeight="1" hidden="1">
      <c r="A2238" s="73"/>
      <c r="B2238" s="74"/>
      <c r="C2238" s="75"/>
      <c r="D2238" s="76">
        <v>50</v>
      </c>
      <c r="E2238" s="75"/>
    </row>
    <row r="2239" spans="1:5" ht="15" customHeight="1" hidden="1">
      <c r="A2239" s="73"/>
      <c r="B2239" s="74"/>
      <c r="C2239" s="75"/>
      <c r="D2239" s="76">
        <v>51</v>
      </c>
      <c r="E2239" s="75"/>
    </row>
    <row r="2240" spans="1:5" ht="15" customHeight="1" hidden="1">
      <c r="A2240" s="73"/>
      <c r="B2240" s="74"/>
      <c r="C2240" s="75"/>
      <c r="D2240" s="76">
        <v>52</v>
      </c>
      <c r="E2240" s="75"/>
    </row>
    <row r="2241" spans="1:5" ht="15" customHeight="1" hidden="1">
      <c r="A2241" s="73"/>
      <c r="B2241" s="74"/>
      <c r="C2241" s="75"/>
      <c r="D2241" s="76">
        <v>53</v>
      </c>
      <c r="E2241" s="75"/>
    </row>
    <row r="2242" spans="1:5" ht="15" customHeight="1" hidden="1">
      <c r="A2242" s="73"/>
      <c r="B2242" s="74"/>
      <c r="C2242" s="75"/>
      <c r="D2242" s="76">
        <v>54</v>
      </c>
      <c r="E2242" s="75"/>
    </row>
    <row r="2243" spans="1:5" ht="15" customHeight="1" hidden="1">
      <c r="A2243" s="73"/>
      <c r="B2243" s="74"/>
      <c r="C2243" s="75"/>
      <c r="D2243" s="76">
        <v>55</v>
      </c>
      <c r="E2243" s="75"/>
    </row>
    <row r="2244" spans="1:5" ht="15" customHeight="1" hidden="1">
      <c r="A2244" s="73"/>
      <c r="B2244" s="74"/>
      <c r="C2244" s="75"/>
      <c r="D2244" s="76">
        <v>56</v>
      </c>
      <c r="E2244" s="75"/>
    </row>
    <row r="2245" spans="1:5" ht="15" customHeight="1" hidden="1">
      <c r="A2245" s="73"/>
      <c r="B2245" s="74"/>
      <c r="C2245" s="75"/>
      <c r="D2245" s="76">
        <v>57</v>
      </c>
      <c r="E2245" s="75"/>
    </row>
    <row r="2246" spans="1:5" ht="15" customHeight="1" hidden="1">
      <c r="A2246" s="73"/>
      <c r="B2246" s="74"/>
      <c r="C2246" s="75"/>
      <c r="D2246" s="76">
        <v>58</v>
      </c>
      <c r="E2246" s="75"/>
    </row>
    <row r="2247" spans="1:5" ht="15" customHeight="1" hidden="1">
      <c r="A2247" s="73"/>
      <c r="B2247" s="74"/>
      <c r="C2247" s="75"/>
      <c r="D2247" s="76">
        <v>59</v>
      </c>
      <c r="E2247" s="75"/>
    </row>
    <row r="2248" spans="1:5" ht="15" customHeight="1" hidden="1">
      <c r="A2248" s="73"/>
      <c r="B2248" s="74"/>
      <c r="C2248" s="75"/>
      <c r="D2248" s="76">
        <v>60</v>
      </c>
      <c r="E2248" s="75"/>
    </row>
    <row r="2249" spans="1:5" ht="15" customHeight="1" hidden="1">
      <c r="A2249" s="73"/>
      <c r="B2249" s="74"/>
      <c r="C2249" s="75"/>
      <c r="D2249" s="76">
        <v>61</v>
      </c>
      <c r="E2249" s="75"/>
    </row>
    <row r="2250" spans="1:5" ht="15" customHeight="1" hidden="1">
      <c r="A2250" s="73"/>
      <c r="B2250" s="74"/>
      <c r="C2250" s="75"/>
      <c r="D2250" s="76">
        <v>62</v>
      </c>
      <c r="E2250" s="75"/>
    </row>
    <row r="2251" spans="1:5" ht="15" customHeight="1" hidden="1">
      <c r="A2251" s="73"/>
      <c r="B2251" s="74"/>
      <c r="C2251" s="75"/>
      <c r="D2251" s="76">
        <v>63</v>
      </c>
      <c r="E2251" s="75"/>
    </row>
    <row r="2252" spans="1:5" ht="15" customHeight="1" hidden="1">
      <c r="A2252" s="73"/>
      <c r="B2252" s="74"/>
      <c r="C2252" s="75"/>
      <c r="D2252" s="76">
        <v>64</v>
      </c>
      <c r="E2252" s="75"/>
    </row>
    <row r="2253" spans="1:5" ht="15" customHeight="1" hidden="1">
      <c r="A2253" s="73"/>
      <c r="B2253" s="74"/>
      <c r="C2253" s="75"/>
      <c r="D2253" s="76">
        <v>65</v>
      </c>
      <c r="E2253" s="75"/>
    </row>
    <row r="2254" spans="1:5" ht="15" customHeight="1" hidden="1">
      <c r="A2254" s="73"/>
      <c r="B2254" s="74"/>
      <c r="C2254" s="75"/>
      <c r="D2254" s="76">
        <v>66</v>
      </c>
      <c r="E2254" s="75"/>
    </row>
    <row r="2255" spans="1:5" ht="15" customHeight="1" hidden="1">
      <c r="A2255" s="73"/>
      <c r="B2255" s="74"/>
      <c r="C2255" s="75"/>
      <c r="D2255" s="76">
        <v>67</v>
      </c>
      <c r="E2255" s="75"/>
    </row>
    <row r="2256" spans="1:5" ht="15" customHeight="1" hidden="1">
      <c r="A2256" s="73"/>
      <c r="B2256" s="74"/>
      <c r="C2256" s="75"/>
      <c r="D2256" s="76">
        <v>68</v>
      </c>
      <c r="E2256" s="75"/>
    </row>
    <row r="2257" spans="1:5" ht="15" customHeight="1" hidden="1">
      <c r="A2257" s="73"/>
      <c r="B2257" s="74"/>
      <c r="C2257" s="75"/>
      <c r="D2257" s="76">
        <v>69</v>
      </c>
      <c r="E2257" s="75"/>
    </row>
    <row r="2258" spans="1:5" ht="15" customHeight="1" hidden="1">
      <c r="A2258" s="73"/>
      <c r="B2258" s="74"/>
      <c r="C2258" s="75"/>
      <c r="D2258" s="76">
        <v>70</v>
      </c>
      <c r="E2258" s="75"/>
    </row>
    <row r="2259" spans="1:5" ht="15" customHeight="1" hidden="1">
      <c r="A2259" s="73"/>
      <c r="B2259" s="74"/>
      <c r="C2259" s="75"/>
      <c r="D2259" s="76">
        <v>71</v>
      </c>
      <c r="E2259" s="75"/>
    </row>
    <row r="2260" spans="1:5" ht="15" customHeight="1" hidden="1">
      <c r="A2260" s="73"/>
      <c r="B2260" s="74"/>
      <c r="C2260" s="75"/>
      <c r="D2260" s="76">
        <v>72</v>
      </c>
      <c r="E2260" s="75"/>
    </row>
    <row r="2261" spans="1:5" ht="15" customHeight="1" hidden="1">
      <c r="A2261" s="73"/>
      <c r="B2261" s="74"/>
      <c r="C2261" s="75"/>
      <c r="D2261" s="76">
        <v>73</v>
      </c>
      <c r="E2261" s="75"/>
    </row>
    <row r="2262" spans="1:5" ht="15" customHeight="1" hidden="1">
      <c r="A2262" s="73"/>
      <c r="B2262" s="74"/>
      <c r="C2262" s="75"/>
      <c r="D2262" s="76">
        <v>74</v>
      </c>
      <c r="E2262" s="75"/>
    </row>
    <row r="2263" spans="1:5" ht="15" customHeight="1" hidden="1">
      <c r="A2263" s="73"/>
      <c r="B2263" s="74"/>
      <c r="C2263" s="75"/>
      <c r="D2263" s="76">
        <v>75</v>
      </c>
      <c r="E2263" s="75"/>
    </row>
    <row r="2264" spans="1:5" ht="15" customHeight="1" hidden="1">
      <c r="A2264" s="73"/>
      <c r="B2264" s="74"/>
      <c r="C2264" s="75"/>
      <c r="D2264" s="76">
        <v>76</v>
      </c>
      <c r="E2264" s="75"/>
    </row>
    <row r="2265" spans="1:5" ht="15" customHeight="1" hidden="1">
      <c r="A2265" s="73"/>
      <c r="B2265" s="74"/>
      <c r="C2265" s="75"/>
      <c r="D2265" s="76">
        <v>77</v>
      </c>
      <c r="E2265" s="75"/>
    </row>
    <row r="2266" spans="1:5" ht="15" customHeight="1" hidden="1">
      <c r="A2266" s="73"/>
      <c r="B2266" s="74"/>
      <c r="C2266" s="75"/>
      <c r="D2266" s="76">
        <v>78</v>
      </c>
      <c r="E2266" s="75"/>
    </row>
    <row r="2267" spans="1:5" ht="15" customHeight="1" hidden="1">
      <c r="A2267" s="73"/>
      <c r="B2267" s="74"/>
      <c r="C2267" s="75"/>
      <c r="D2267" s="76">
        <v>79</v>
      </c>
      <c r="E2267" s="75"/>
    </row>
    <row r="2268" spans="1:5" ht="15" customHeight="1" hidden="1">
      <c r="A2268" s="73"/>
      <c r="B2268" s="74"/>
      <c r="C2268" s="75"/>
      <c r="D2268" s="76">
        <v>80</v>
      </c>
      <c r="E2268" s="75"/>
    </row>
    <row r="2269" spans="1:5" ht="15" customHeight="1" hidden="1">
      <c r="A2269" s="73"/>
      <c r="B2269" s="74"/>
      <c r="C2269" s="75"/>
      <c r="D2269" s="76">
        <v>81</v>
      </c>
      <c r="E2269" s="75"/>
    </row>
    <row r="2270" spans="1:5" ht="27" customHeight="1">
      <c r="A2270" s="313" t="s">
        <v>225</v>
      </c>
      <c r="B2270" s="313"/>
      <c r="C2270" s="71"/>
      <c r="D2270" s="72">
        <v>1</v>
      </c>
      <c r="E2270" s="11" t="s">
        <v>226</v>
      </c>
    </row>
    <row r="2271" spans="1:5" ht="15" customHeight="1" hidden="1">
      <c r="A2271" s="73"/>
      <c r="B2271" s="74"/>
      <c r="C2271" s="75"/>
      <c r="D2271" s="76">
        <v>2</v>
      </c>
      <c r="E2271" s="75"/>
    </row>
    <row r="2272" spans="1:5" ht="15" customHeight="1" hidden="1">
      <c r="A2272" s="73"/>
      <c r="B2272" s="74"/>
      <c r="C2272" s="75"/>
      <c r="D2272" s="76">
        <v>3</v>
      </c>
      <c r="E2272" s="75"/>
    </row>
    <row r="2273" spans="1:5" ht="15" customHeight="1" hidden="1">
      <c r="A2273" s="73"/>
      <c r="B2273" s="74"/>
      <c r="C2273" s="75"/>
      <c r="D2273" s="76">
        <v>4</v>
      </c>
      <c r="E2273" s="75"/>
    </row>
    <row r="2274" spans="1:5" ht="15" customHeight="1" hidden="1">
      <c r="A2274" s="73"/>
      <c r="B2274" s="74"/>
      <c r="C2274" s="75"/>
      <c r="D2274" s="76">
        <v>5</v>
      </c>
      <c r="E2274" s="75"/>
    </row>
    <row r="2275" spans="1:5" ht="15" customHeight="1" hidden="1">
      <c r="A2275" s="73"/>
      <c r="B2275" s="74"/>
      <c r="C2275" s="75"/>
      <c r="D2275" s="76">
        <v>6</v>
      </c>
      <c r="E2275" s="75"/>
    </row>
    <row r="2276" spans="1:5" ht="15" customHeight="1" hidden="1">
      <c r="A2276" s="73"/>
      <c r="B2276" s="74"/>
      <c r="C2276" s="75"/>
      <c r="D2276" s="76">
        <v>7</v>
      </c>
      <c r="E2276" s="75"/>
    </row>
    <row r="2277" spans="1:5" ht="15" customHeight="1" hidden="1">
      <c r="A2277" s="73"/>
      <c r="B2277" s="74"/>
      <c r="C2277" s="75"/>
      <c r="D2277" s="76">
        <v>8</v>
      </c>
      <c r="E2277" s="75"/>
    </row>
    <row r="2278" spans="1:5" ht="15" customHeight="1" hidden="1">
      <c r="A2278" s="73"/>
      <c r="B2278" s="74"/>
      <c r="C2278" s="75"/>
      <c r="D2278" s="76">
        <v>9</v>
      </c>
      <c r="E2278" s="75"/>
    </row>
    <row r="2279" spans="1:5" ht="15" customHeight="1" hidden="1">
      <c r="A2279" s="73"/>
      <c r="B2279" s="74"/>
      <c r="C2279" s="75"/>
      <c r="D2279" s="76">
        <v>10</v>
      </c>
      <c r="E2279" s="75"/>
    </row>
    <row r="2280" spans="1:5" ht="15" customHeight="1" hidden="1">
      <c r="A2280" s="73"/>
      <c r="B2280" s="74"/>
      <c r="C2280" s="75"/>
      <c r="D2280" s="76">
        <v>11</v>
      </c>
      <c r="E2280" s="75"/>
    </row>
    <row r="2281" spans="1:5" ht="15" customHeight="1" hidden="1">
      <c r="A2281" s="73"/>
      <c r="B2281" s="74"/>
      <c r="C2281" s="75"/>
      <c r="D2281" s="76">
        <v>12</v>
      </c>
      <c r="E2281" s="75"/>
    </row>
    <row r="2282" spans="1:5" ht="15" customHeight="1" hidden="1">
      <c r="A2282" s="73"/>
      <c r="B2282" s="74"/>
      <c r="C2282" s="75"/>
      <c r="D2282" s="76">
        <v>13</v>
      </c>
      <c r="E2282" s="75"/>
    </row>
    <row r="2283" spans="1:5" ht="15" customHeight="1" hidden="1">
      <c r="A2283" s="73"/>
      <c r="B2283" s="74"/>
      <c r="C2283" s="75"/>
      <c r="D2283" s="76">
        <v>14</v>
      </c>
      <c r="E2283" s="75"/>
    </row>
    <row r="2284" spans="1:5" ht="15" customHeight="1" hidden="1">
      <c r="A2284" s="73"/>
      <c r="B2284" s="74"/>
      <c r="C2284" s="75"/>
      <c r="D2284" s="76">
        <v>15</v>
      </c>
      <c r="E2284" s="75"/>
    </row>
    <row r="2285" spans="1:5" ht="15" customHeight="1" hidden="1">
      <c r="A2285" s="73"/>
      <c r="B2285" s="74"/>
      <c r="C2285" s="75"/>
      <c r="D2285" s="76">
        <v>16</v>
      </c>
      <c r="E2285" s="75"/>
    </row>
    <row r="2286" spans="1:5" ht="15" customHeight="1" hidden="1">
      <c r="A2286" s="73"/>
      <c r="B2286" s="74"/>
      <c r="C2286" s="75"/>
      <c r="D2286" s="76">
        <v>17</v>
      </c>
      <c r="E2286" s="75"/>
    </row>
    <row r="2287" spans="1:5" ht="15" customHeight="1" hidden="1">
      <c r="A2287" s="73"/>
      <c r="B2287" s="74"/>
      <c r="C2287" s="75"/>
      <c r="D2287" s="76">
        <v>18</v>
      </c>
      <c r="E2287" s="75"/>
    </row>
    <row r="2288" spans="1:5" ht="15" customHeight="1" hidden="1">
      <c r="A2288" s="73"/>
      <c r="B2288" s="74"/>
      <c r="C2288" s="75"/>
      <c r="D2288" s="76">
        <v>19</v>
      </c>
      <c r="E2288" s="75"/>
    </row>
    <row r="2289" spans="1:5" ht="15" customHeight="1" hidden="1">
      <c r="A2289" s="73"/>
      <c r="B2289" s="74"/>
      <c r="C2289" s="75"/>
      <c r="D2289" s="76">
        <v>20</v>
      </c>
      <c r="E2289" s="75"/>
    </row>
    <row r="2290" spans="1:5" ht="15" customHeight="1" hidden="1">
      <c r="A2290" s="73"/>
      <c r="B2290" s="74"/>
      <c r="C2290" s="75"/>
      <c r="D2290" s="76">
        <v>21</v>
      </c>
      <c r="E2290" s="75"/>
    </row>
    <row r="2291" spans="1:5" ht="15" customHeight="1" hidden="1">
      <c r="A2291" s="73"/>
      <c r="B2291" s="74"/>
      <c r="C2291" s="75"/>
      <c r="D2291" s="76">
        <v>22</v>
      </c>
      <c r="E2291" s="75"/>
    </row>
    <row r="2292" spans="1:5" ht="15" customHeight="1" hidden="1">
      <c r="A2292" s="73"/>
      <c r="B2292" s="74"/>
      <c r="C2292" s="75"/>
      <c r="D2292" s="76">
        <v>23</v>
      </c>
      <c r="E2292" s="75"/>
    </row>
    <row r="2293" spans="1:5" ht="15" customHeight="1" hidden="1">
      <c r="A2293" s="73"/>
      <c r="B2293" s="74"/>
      <c r="C2293" s="75"/>
      <c r="D2293" s="76">
        <v>24</v>
      </c>
      <c r="E2293" s="75"/>
    </row>
    <row r="2294" spans="1:5" ht="15" customHeight="1" hidden="1">
      <c r="A2294" s="73"/>
      <c r="B2294" s="74"/>
      <c r="C2294" s="75"/>
      <c r="D2294" s="76">
        <v>25</v>
      </c>
      <c r="E2294" s="75"/>
    </row>
    <row r="2295" spans="1:5" ht="15" customHeight="1" hidden="1">
      <c r="A2295" s="73"/>
      <c r="B2295" s="74"/>
      <c r="C2295" s="75"/>
      <c r="D2295" s="76">
        <v>26</v>
      </c>
      <c r="E2295" s="75"/>
    </row>
    <row r="2296" spans="1:5" ht="15" customHeight="1" hidden="1">
      <c r="A2296" s="73"/>
      <c r="B2296" s="74"/>
      <c r="C2296" s="75"/>
      <c r="D2296" s="76">
        <v>27</v>
      </c>
      <c r="E2296" s="75"/>
    </row>
    <row r="2297" spans="1:5" ht="15" customHeight="1" hidden="1">
      <c r="A2297" s="73"/>
      <c r="B2297" s="74"/>
      <c r="C2297" s="75"/>
      <c r="D2297" s="76">
        <v>28</v>
      </c>
      <c r="E2297" s="75"/>
    </row>
    <row r="2298" spans="1:5" ht="15" customHeight="1" hidden="1">
      <c r="A2298" s="73"/>
      <c r="B2298" s="74"/>
      <c r="C2298" s="75"/>
      <c r="D2298" s="76">
        <v>29</v>
      </c>
      <c r="E2298" s="75"/>
    </row>
    <row r="2299" spans="1:5" ht="15" customHeight="1" hidden="1">
      <c r="A2299" s="73"/>
      <c r="B2299" s="74"/>
      <c r="C2299" s="75"/>
      <c r="D2299" s="76">
        <v>30</v>
      </c>
      <c r="E2299" s="75"/>
    </row>
    <row r="2300" spans="1:5" ht="15" customHeight="1" hidden="1">
      <c r="A2300" s="73"/>
      <c r="B2300" s="74"/>
      <c r="C2300" s="75"/>
      <c r="D2300" s="76">
        <v>31</v>
      </c>
      <c r="E2300" s="75"/>
    </row>
    <row r="2301" spans="1:5" ht="15" customHeight="1" hidden="1">
      <c r="A2301" s="73"/>
      <c r="B2301" s="74"/>
      <c r="C2301" s="75"/>
      <c r="D2301" s="76">
        <v>32</v>
      </c>
      <c r="E2301" s="75"/>
    </row>
    <row r="2302" spans="1:5" ht="15" customHeight="1" hidden="1">
      <c r="A2302" s="73"/>
      <c r="B2302" s="74"/>
      <c r="C2302" s="75"/>
      <c r="D2302" s="76">
        <v>33</v>
      </c>
      <c r="E2302" s="75"/>
    </row>
    <row r="2303" spans="1:5" ht="15" customHeight="1" hidden="1">
      <c r="A2303" s="73"/>
      <c r="B2303" s="74"/>
      <c r="C2303" s="75"/>
      <c r="D2303" s="76">
        <v>34</v>
      </c>
      <c r="E2303" s="75"/>
    </row>
    <row r="2304" spans="1:5" ht="15" customHeight="1" hidden="1">
      <c r="A2304" s="73"/>
      <c r="B2304" s="74"/>
      <c r="C2304" s="75"/>
      <c r="D2304" s="76">
        <v>35</v>
      </c>
      <c r="E2304" s="75"/>
    </row>
    <row r="2305" spans="1:5" ht="15" customHeight="1" hidden="1">
      <c r="A2305" s="73"/>
      <c r="B2305" s="74"/>
      <c r="C2305" s="75"/>
      <c r="D2305" s="76">
        <v>36</v>
      </c>
      <c r="E2305" s="75"/>
    </row>
    <row r="2306" spans="1:5" ht="15" customHeight="1" hidden="1">
      <c r="A2306" s="73"/>
      <c r="B2306" s="74"/>
      <c r="C2306" s="75"/>
      <c r="D2306" s="76">
        <v>37</v>
      </c>
      <c r="E2306" s="75"/>
    </row>
    <row r="2307" spans="1:5" ht="15" customHeight="1" hidden="1">
      <c r="A2307" s="73"/>
      <c r="B2307" s="74"/>
      <c r="C2307" s="75"/>
      <c r="D2307" s="76">
        <v>38</v>
      </c>
      <c r="E2307" s="75"/>
    </row>
    <row r="2308" spans="1:5" ht="15" customHeight="1" hidden="1">
      <c r="A2308" s="73"/>
      <c r="B2308" s="74"/>
      <c r="C2308" s="75"/>
      <c r="D2308" s="76">
        <v>39</v>
      </c>
      <c r="E2308" s="75"/>
    </row>
    <row r="2309" spans="1:5" ht="15" customHeight="1" hidden="1">
      <c r="A2309" s="73"/>
      <c r="B2309" s="74"/>
      <c r="C2309" s="75"/>
      <c r="D2309" s="76">
        <v>40</v>
      </c>
      <c r="E2309" s="75"/>
    </row>
    <row r="2310" spans="1:5" ht="15" customHeight="1" hidden="1">
      <c r="A2310" s="73"/>
      <c r="B2310" s="74"/>
      <c r="C2310" s="75"/>
      <c r="D2310" s="76">
        <v>41</v>
      </c>
      <c r="E2310" s="75"/>
    </row>
    <row r="2311" spans="1:5" ht="15" customHeight="1" hidden="1">
      <c r="A2311" s="73"/>
      <c r="B2311" s="74"/>
      <c r="C2311" s="75"/>
      <c r="D2311" s="76">
        <v>42</v>
      </c>
      <c r="E2311" s="75"/>
    </row>
    <row r="2312" spans="1:5" ht="15" customHeight="1" hidden="1">
      <c r="A2312" s="73"/>
      <c r="B2312" s="74"/>
      <c r="C2312" s="75"/>
      <c r="D2312" s="76">
        <v>43</v>
      </c>
      <c r="E2312" s="75"/>
    </row>
    <row r="2313" spans="1:5" ht="15" customHeight="1" hidden="1">
      <c r="A2313" s="73"/>
      <c r="B2313" s="74"/>
      <c r="C2313" s="75"/>
      <c r="D2313" s="76">
        <v>44</v>
      </c>
      <c r="E2313" s="75"/>
    </row>
    <row r="2314" spans="1:5" ht="15" customHeight="1" hidden="1">
      <c r="A2314" s="73"/>
      <c r="B2314" s="74"/>
      <c r="C2314" s="75"/>
      <c r="D2314" s="76">
        <v>45</v>
      </c>
      <c r="E2314" s="75"/>
    </row>
    <row r="2315" spans="1:5" ht="15" customHeight="1" hidden="1">
      <c r="A2315" s="73"/>
      <c r="B2315" s="74"/>
      <c r="C2315" s="75"/>
      <c r="D2315" s="76">
        <v>46</v>
      </c>
      <c r="E2315" s="75"/>
    </row>
    <row r="2316" spans="1:5" ht="15" customHeight="1" hidden="1">
      <c r="A2316" s="73"/>
      <c r="B2316" s="74"/>
      <c r="C2316" s="75"/>
      <c r="D2316" s="76">
        <v>47</v>
      </c>
      <c r="E2316" s="75"/>
    </row>
    <row r="2317" spans="1:5" ht="15" customHeight="1" hidden="1">
      <c r="A2317" s="73"/>
      <c r="B2317" s="74"/>
      <c r="C2317" s="75"/>
      <c r="D2317" s="76">
        <v>48</v>
      </c>
      <c r="E2317" s="75"/>
    </row>
    <row r="2318" spans="1:5" ht="15" customHeight="1" hidden="1">
      <c r="A2318" s="73"/>
      <c r="B2318" s="74"/>
      <c r="C2318" s="75"/>
      <c r="D2318" s="76">
        <v>49</v>
      </c>
      <c r="E2318" s="75"/>
    </row>
    <row r="2319" spans="1:5" ht="15" customHeight="1" hidden="1">
      <c r="A2319" s="73"/>
      <c r="B2319" s="74"/>
      <c r="C2319" s="75"/>
      <c r="D2319" s="76">
        <v>50</v>
      </c>
      <c r="E2319" s="75"/>
    </row>
    <row r="2320" spans="1:5" ht="15" customHeight="1" hidden="1">
      <c r="A2320" s="73"/>
      <c r="B2320" s="74"/>
      <c r="C2320" s="75"/>
      <c r="D2320" s="76">
        <v>51</v>
      </c>
      <c r="E2320" s="75"/>
    </row>
    <row r="2321" spans="1:5" ht="15" customHeight="1" hidden="1">
      <c r="A2321" s="73"/>
      <c r="B2321" s="74"/>
      <c r="C2321" s="75"/>
      <c r="D2321" s="76">
        <v>52</v>
      </c>
      <c r="E2321" s="75"/>
    </row>
    <row r="2322" spans="1:5" ht="15" customHeight="1" hidden="1">
      <c r="A2322" s="73"/>
      <c r="B2322" s="74"/>
      <c r="C2322" s="75"/>
      <c r="D2322" s="76">
        <v>53</v>
      </c>
      <c r="E2322" s="75"/>
    </row>
    <row r="2323" spans="1:5" ht="15" customHeight="1" hidden="1">
      <c r="A2323" s="73"/>
      <c r="B2323" s="74"/>
      <c r="C2323" s="75"/>
      <c r="D2323" s="76">
        <v>54</v>
      </c>
      <c r="E2323" s="75"/>
    </row>
    <row r="2324" spans="1:5" ht="15" customHeight="1" hidden="1">
      <c r="A2324" s="73"/>
      <c r="B2324" s="74"/>
      <c r="C2324" s="75"/>
      <c r="D2324" s="76">
        <v>55</v>
      </c>
      <c r="E2324" s="75"/>
    </row>
    <row r="2325" spans="1:5" ht="15" customHeight="1" hidden="1">
      <c r="A2325" s="73"/>
      <c r="B2325" s="74"/>
      <c r="C2325" s="75"/>
      <c r="D2325" s="76">
        <v>56</v>
      </c>
      <c r="E2325" s="75"/>
    </row>
    <row r="2326" spans="1:5" ht="15" customHeight="1" hidden="1">
      <c r="A2326" s="73"/>
      <c r="B2326" s="74"/>
      <c r="C2326" s="75"/>
      <c r="D2326" s="76">
        <v>57</v>
      </c>
      <c r="E2326" s="75"/>
    </row>
    <row r="2327" spans="1:5" ht="15" customHeight="1" hidden="1">
      <c r="A2327" s="73"/>
      <c r="B2327" s="74"/>
      <c r="C2327" s="75"/>
      <c r="D2327" s="76">
        <v>58</v>
      </c>
      <c r="E2327" s="75"/>
    </row>
    <row r="2328" spans="1:5" ht="15" customHeight="1" hidden="1">
      <c r="A2328" s="73"/>
      <c r="B2328" s="74"/>
      <c r="C2328" s="75"/>
      <c r="D2328" s="76">
        <v>59</v>
      </c>
      <c r="E2328" s="75"/>
    </row>
    <row r="2329" spans="1:5" ht="15" customHeight="1" hidden="1">
      <c r="A2329" s="73"/>
      <c r="B2329" s="74"/>
      <c r="C2329" s="75"/>
      <c r="D2329" s="76">
        <v>60</v>
      </c>
      <c r="E2329" s="75"/>
    </row>
    <row r="2330" spans="1:5" ht="15" customHeight="1" hidden="1">
      <c r="A2330" s="73"/>
      <c r="B2330" s="74"/>
      <c r="C2330" s="75"/>
      <c r="D2330" s="76">
        <v>61</v>
      </c>
      <c r="E2330" s="75"/>
    </row>
    <row r="2331" spans="1:5" ht="15" customHeight="1" hidden="1">
      <c r="A2331" s="73"/>
      <c r="B2331" s="74"/>
      <c r="C2331" s="75"/>
      <c r="D2331" s="76">
        <v>62</v>
      </c>
      <c r="E2331" s="75"/>
    </row>
    <row r="2332" spans="1:5" ht="15" customHeight="1" hidden="1">
      <c r="A2332" s="73"/>
      <c r="B2332" s="74"/>
      <c r="C2332" s="75"/>
      <c r="D2332" s="76">
        <v>63</v>
      </c>
      <c r="E2332" s="75"/>
    </row>
    <row r="2333" spans="1:5" ht="15" customHeight="1" hidden="1">
      <c r="A2333" s="73"/>
      <c r="B2333" s="74"/>
      <c r="C2333" s="75"/>
      <c r="D2333" s="76">
        <v>64</v>
      </c>
      <c r="E2333" s="75"/>
    </row>
    <row r="2334" spans="1:5" ht="15" customHeight="1" hidden="1">
      <c r="A2334" s="73"/>
      <c r="B2334" s="74"/>
      <c r="C2334" s="75"/>
      <c r="D2334" s="76">
        <v>65</v>
      </c>
      <c r="E2334" s="75"/>
    </row>
    <row r="2335" spans="1:5" ht="15" customHeight="1" hidden="1">
      <c r="A2335" s="73"/>
      <c r="B2335" s="74"/>
      <c r="C2335" s="75"/>
      <c r="D2335" s="76">
        <v>66</v>
      </c>
      <c r="E2335" s="75"/>
    </row>
    <row r="2336" spans="1:5" ht="15" customHeight="1" hidden="1">
      <c r="A2336" s="73"/>
      <c r="B2336" s="74"/>
      <c r="C2336" s="75"/>
      <c r="D2336" s="76">
        <v>67</v>
      </c>
      <c r="E2336" s="75"/>
    </row>
    <row r="2337" spans="1:5" ht="15" customHeight="1" hidden="1">
      <c r="A2337" s="73"/>
      <c r="B2337" s="74"/>
      <c r="C2337" s="75"/>
      <c r="D2337" s="76">
        <v>68</v>
      </c>
      <c r="E2337" s="75"/>
    </row>
    <row r="2338" spans="1:5" ht="15" customHeight="1" hidden="1">
      <c r="A2338" s="73"/>
      <c r="B2338" s="74"/>
      <c r="C2338" s="75"/>
      <c r="D2338" s="76">
        <v>69</v>
      </c>
      <c r="E2338" s="75"/>
    </row>
    <row r="2339" spans="1:5" ht="15" customHeight="1" hidden="1">
      <c r="A2339" s="73"/>
      <c r="B2339" s="74"/>
      <c r="C2339" s="75"/>
      <c r="D2339" s="76">
        <v>70</v>
      </c>
      <c r="E2339" s="75"/>
    </row>
    <row r="2340" spans="1:5" ht="15" customHeight="1" hidden="1">
      <c r="A2340" s="73"/>
      <c r="B2340" s="74"/>
      <c r="C2340" s="75"/>
      <c r="D2340" s="76">
        <v>71</v>
      </c>
      <c r="E2340" s="75"/>
    </row>
    <row r="2341" spans="1:5" ht="15" customHeight="1" hidden="1">
      <c r="A2341" s="73"/>
      <c r="B2341" s="74"/>
      <c r="C2341" s="75"/>
      <c r="D2341" s="76">
        <v>72</v>
      </c>
      <c r="E2341" s="75"/>
    </row>
    <row r="2342" spans="1:5" ht="15" customHeight="1" hidden="1">
      <c r="A2342" s="73"/>
      <c r="B2342" s="74"/>
      <c r="C2342" s="75"/>
      <c r="D2342" s="76">
        <v>73</v>
      </c>
      <c r="E2342" s="75"/>
    </row>
    <row r="2343" spans="1:5" ht="15" customHeight="1" hidden="1">
      <c r="A2343" s="73"/>
      <c r="B2343" s="74"/>
      <c r="C2343" s="75"/>
      <c r="D2343" s="76">
        <v>74</v>
      </c>
      <c r="E2343" s="75"/>
    </row>
    <row r="2344" spans="1:5" ht="15" customHeight="1" hidden="1">
      <c r="A2344" s="73"/>
      <c r="B2344" s="74"/>
      <c r="C2344" s="75"/>
      <c r="D2344" s="76">
        <v>75</v>
      </c>
      <c r="E2344" s="75"/>
    </row>
    <row r="2345" spans="1:5" ht="15" customHeight="1" hidden="1">
      <c r="A2345" s="73"/>
      <c r="B2345" s="74"/>
      <c r="C2345" s="75"/>
      <c r="D2345" s="76">
        <v>76</v>
      </c>
      <c r="E2345" s="75"/>
    </row>
    <row r="2346" spans="1:5" ht="15" customHeight="1" hidden="1">
      <c r="A2346" s="73"/>
      <c r="B2346" s="74"/>
      <c r="C2346" s="75"/>
      <c r="D2346" s="76">
        <v>77</v>
      </c>
      <c r="E2346" s="75"/>
    </row>
    <row r="2347" spans="1:5" ht="15" customHeight="1" hidden="1">
      <c r="A2347" s="73"/>
      <c r="B2347" s="74"/>
      <c r="C2347" s="75"/>
      <c r="D2347" s="76">
        <v>78</v>
      </c>
      <c r="E2347" s="75"/>
    </row>
    <row r="2348" spans="1:5" ht="15" customHeight="1" hidden="1">
      <c r="A2348" s="73"/>
      <c r="B2348" s="74"/>
      <c r="C2348" s="75"/>
      <c r="D2348" s="76">
        <v>79</v>
      </c>
      <c r="E2348" s="75"/>
    </row>
    <row r="2349" spans="1:5" ht="15" customHeight="1" hidden="1">
      <c r="A2349" s="73"/>
      <c r="B2349" s="74"/>
      <c r="C2349" s="75"/>
      <c r="D2349" s="76">
        <v>80</v>
      </c>
      <c r="E2349" s="75"/>
    </row>
    <row r="2350" spans="1:5" ht="15" customHeight="1" hidden="1">
      <c r="A2350" s="73"/>
      <c r="B2350" s="74"/>
      <c r="C2350" s="75"/>
      <c r="D2350" s="76">
        <v>81</v>
      </c>
      <c r="E2350" s="75"/>
    </row>
  </sheetData>
  <sheetProtection/>
  <mergeCells count="30">
    <mergeCell ref="A1865:B1865"/>
    <mergeCell ref="A1946:B1946"/>
    <mergeCell ref="A2027:B2027"/>
    <mergeCell ref="A2108:B2108"/>
    <mergeCell ref="A2189:B2189"/>
    <mergeCell ref="A2270:B2270"/>
    <mergeCell ref="A1379:B1379"/>
    <mergeCell ref="A1460:B1460"/>
    <mergeCell ref="A1541:B1541"/>
    <mergeCell ref="A1622:B1622"/>
    <mergeCell ref="A1703:B1703"/>
    <mergeCell ref="A1784:B1784"/>
    <mergeCell ref="A893:B893"/>
    <mergeCell ref="A974:B974"/>
    <mergeCell ref="A1055:B1055"/>
    <mergeCell ref="A1136:B1136"/>
    <mergeCell ref="A1217:B1217"/>
    <mergeCell ref="A1298:B1298"/>
    <mergeCell ref="A407:B407"/>
    <mergeCell ref="A488:B488"/>
    <mergeCell ref="A569:B569"/>
    <mergeCell ref="A650:B650"/>
    <mergeCell ref="A731:B731"/>
    <mergeCell ref="A812:B812"/>
    <mergeCell ref="A1:B1"/>
    <mergeCell ref="A2:B2"/>
    <mergeCell ref="A83:B83"/>
    <mergeCell ref="A164:B164"/>
    <mergeCell ref="A245:B245"/>
    <mergeCell ref="A326:B32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485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325"/>
      <c r="D1" s="325"/>
      <c r="E1" s="325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4"/>
      <c r="B2" s="15">
        <v>1</v>
      </c>
      <c r="C2" s="326" t="s">
        <v>6</v>
      </c>
      <c r="D2" s="18"/>
      <c r="E2" s="327" t="s">
        <v>7</v>
      </c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14.25" customHeight="1" hidden="1">
      <c r="A3" s="14"/>
      <c r="B3" s="15">
        <v>2</v>
      </c>
      <c r="C3" s="326"/>
      <c r="D3" s="18"/>
      <c r="E3" s="327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ht="14.25" customHeight="1" hidden="1">
      <c r="A4" s="14"/>
      <c r="B4" s="15">
        <v>3</v>
      </c>
      <c r="C4" s="326"/>
      <c r="D4" s="18"/>
      <c r="E4" s="327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14.25" customHeight="1" hidden="1">
      <c r="A5" s="14"/>
      <c r="B5" s="15">
        <v>4</v>
      </c>
      <c r="C5" s="326"/>
      <c r="D5" s="18"/>
      <c r="E5" s="327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</row>
    <row r="6" spans="1:17" ht="14.25" customHeight="1" hidden="1">
      <c r="A6" s="14"/>
      <c r="B6" s="15">
        <v>5</v>
      </c>
      <c r="C6" s="326"/>
      <c r="D6" s="18"/>
      <c r="E6" s="327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17" ht="14.25" customHeight="1" hidden="1">
      <c r="A7" s="14"/>
      <c r="B7" s="15">
        <v>6</v>
      </c>
      <c r="C7" s="326"/>
      <c r="D7" s="18"/>
      <c r="E7" s="327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ht="14.25" customHeight="1" hidden="1">
      <c r="A8" s="14"/>
      <c r="B8" s="15">
        <v>7</v>
      </c>
      <c r="C8" s="326"/>
      <c r="D8" s="18"/>
      <c r="E8" s="327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ht="14.25" customHeight="1" hidden="1">
      <c r="A9" s="14"/>
      <c r="B9" s="15">
        <v>8</v>
      </c>
      <c r="C9" s="326"/>
      <c r="D9" s="18"/>
      <c r="E9" s="327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1:17" ht="3.75" customHeight="1">
      <c r="A10" s="12"/>
      <c r="B10" s="12"/>
      <c r="C10" s="325"/>
      <c r="D10" s="325"/>
      <c r="E10" s="325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 customHeight="1">
      <c r="A11" s="14"/>
      <c r="B11" s="15">
        <v>1</v>
      </c>
      <c r="C11" s="326" t="s">
        <v>8</v>
      </c>
      <c r="D11" s="18"/>
      <c r="E11" s="327" t="s">
        <v>9</v>
      </c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1:17" ht="14.25" customHeight="1" hidden="1">
      <c r="A12" s="14"/>
      <c r="B12" s="15">
        <v>2</v>
      </c>
      <c r="C12" s="326"/>
      <c r="D12" s="18"/>
      <c r="E12" s="327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</row>
    <row r="13" spans="1:17" ht="14.25" customHeight="1" hidden="1">
      <c r="A13" s="14"/>
      <c r="B13" s="15">
        <v>3</v>
      </c>
      <c r="C13" s="326"/>
      <c r="D13" s="18"/>
      <c r="E13" s="327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</row>
    <row r="14" spans="1:17" ht="14.25" customHeight="1" hidden="1">
      <c r="A14" s="14"/>
      <c r="B14" s="15">
        <v>4</v>
      </c>
      <c r="C14" s="326"/>
      <c r="D14" s="18"/>
      <c r="E14" s="327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5" spans="1:17" ht="14.25" customHeight="1" hidden="1">
      <c r="A15" s="14"/>
      <c r="B15" s="15">
        <v>5</v>
      </c>
      <c r="C15" s="326"/>
      <c r="D15" s="18"/>
      <c r="E15" s="327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</row>
    <row r="16" spans="1:17" ht="14.25" customHeight="1" hidden="1">
      <c r="A16" s="14"/>
      <c r="B16" s="15">
        <v>6</v>
      </c>
      <c r="C16" s="326"/>
      <c r="D16" s="18"/>
      <c r="E16" s="327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</row>
    <row r="17" spans="1:17" ht="14.25" customHeight="1" hidden="1">
      <c r="A17" s="14"/>
      <c r="B17" s="15">
        <v>7</v>
      </c>
      <c r="C17" s="326"/>
      <c r="D17" s="18"/>
      <c r="E17" s="327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</row>
    <row r="18" spans="1:17" ht="14.25" customHeight="1" hidden="1">
      <c r="A18" s="14"/>
      <c r="B18" s="15">
        <v>8</v>
      </c>
      <c r="C18" s="326"/>
      <c r="D18" s="18"/>
      <c r="E18" s="327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1:17" ht="3.75" customHeight="1">
      <c r="A19" s="12"/>
      <c r="B19" s="12"/>
      <c r="C19" s="325"/>
      <c r="D19" s="325"/>
      <c r="E19" s="325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 customHeight="1">
      <c r="A20" s="14"/>
      <c r="B20" s="15">
        <v>1</v>
      </c>
      <c r="C20" s="326" t="s">
        <v>10</v>
      </c>
      <c r="D20" s="18"/>
      <c r="E20" s="327" t="s">
        <v>11</v>
      </c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</row>
    <row r="21" spans="1:17" ht="14.25" customHeight="1" hidden="1">
      <c r="A21" s="14"/>
      <c r="B21" s="15">
        <v>2</v>
      </c>
      <c r="C21" s="326"/>
      <c r="D21" s="18"/>
      <c r="E21" s="327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</row>
    <row r="22" spans="1:17" ht="14.25" customHeight="1" hidden="1">
      <c r="A22" s="14"/>
      <c r="B22" s="15">
        <v>3</v>
      </c>
      <c r="C22" s="326"/>
      <c r="D22" s="18"/>
      <c r="E22" s="327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4.25" customHeight="1" hidden="1">
      <c r="A23" s="14"/>
      <c r="B23" s="15">
        <v>4</v>
      </c>
      <c r="C23" s="326"/>
      <c r="D23" s="18"/>
      <c r="E23" s="327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</row>
    <row r="24" spans="1:17" ht="14.25" customHeight="1" hidden="1">
      <c r="A24" s="14"/>
      <c r="B24" s="15">
        <v>5</v>
      </c>
      <c r="C24" s="326"/>
      <c r="D24" s="18"/>
      <c r="E24" s="327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4.25" customHeight="1" hidden="1">
      <c r="A25" s="14"/>
      <c r="B25" s="15">
        <v>6</v>
      </c>
      <c r="C25" s="326"/>
      <c r="D25" s="18"/>
      <c r="E25" s="327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4.25" customHeight="1" hidden="1">
      <c r="A26" s="14"/>
      <c r="B26" s="15">
        <v>7</v>
      </c>
      <c r="C26" s="326"/>
      <c r="D26" s="18"/>
      <c r="E26" s="327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4.25" customHeight="1" hidden="1">
      <c r="A27" s="14"/>
      <c r="B27" s="15">
        <v>8</v>
      </c>
      <c r="C27" s="328"/>
      <c r="D27" s="38"/>
      <c r="E27" s="329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1:17" ht="14.25" customHeight="1">
      <c r="A28" s="16" t="s">
        <v>12</v>
      </c>
      <c r="B28" s="17">
        <v>1</v>
      </c>
      <c r="C28" s="330" t="s">
        <v>13</v>
      </c>
      <c r="D28" s="37" t="s">
        <v>14</v>
      </c>
      <c r="E28" s="332" t="s">
        <v>15</v>
      </c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</row>
    <row r="29" spans="1:17" ht="14.25" customHeight="1" hidden="1">
      <c r="A29" s="16"/>
      <c r="B29" s="17">
        <v>2</v>
      </c>
      <c r="C29" s="330"/>
      <c r="D29" s="37"/>
      <c r="E29" s="332"/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</row>
    <row r="30" spans="1:17" ht="14.25" customHeight="1" hidden="1">
      <c r="A30" s="16"/>
      <c r="B30" s="17">
        <v>3</v>
      </c>
      <c r="C30" s="330"/>
      <c r="D30" s="37"/>
      <c r="E30" s="332"/>
      <c r="F30" s="45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</row>
    <row r="31" spans="1:17" ht="14.25" customHeight="1" hidden="1">
      <c r="A31" s="16"/>
      <c r="B31" s="17">
        <v>4</v>
      </c>
      <c r="C31" s="330"/>
      <c r="D31" s="37"/>
      <c r="E31" s="332"/>
      <c r="F31" s="4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</row>
    <row r="32" spans="1:17" ht="14.25" customHeight="1" hidden="1">
      <c r="A32" s="16"/>
      <c r="B32" s="17">
        <v>5</v>
      </c>
      <c r="C32" s="330"/>
      <c r="D32" s="37"/>
      <c r="E32" s="332"/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</row>
    <row r="33" spans="1:17" ht="14.25" customHeight="1" hidden="1">
      <c r="A33" s="16"/>
      <c r="B33" s="17">
        <v>6</v>
      </c>
      <c r="C33" s="330"/>
      <c r="D33" s="37"/>
      <c r="E33" s="332"/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</row>
    <row r="34" spans="1:17" ht="14.25" customHeight="1" hidden="1">
      <c r="A34" s="16"/>
      <c r="B34" s="17">
        <v>7</v>
      </c>
      <c r="C34" s="330"/>
      <c r="D34" s="37"/>
      <c r="E34" s="332"/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</row>
    <row r="35" spans="1:17" ht="14.25" customHeight="1" hidden="1">
      <c r="A35" s="16"/>
      <c r="B35" s="17">
        <v>8</v>
      </c>
      <c r="C35" s="331"/>
      <c r="D35" s="51"/>
      <c r="E35" s="333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4"/>
    </row>
    <row r="36" spans="1:17" ht="14.25" customHeight="1">
      <c r="A36" s="16" t="s">
        <v>16</v>
      </c>
      <c r="B36" s="17">
        <v>1</v>
      </c>
      <c r="C36" s="330" t="s">
        <v>17</v>
      </c>
      <c r="D36" s="37" t="s">
        <v>14</v>
      </c>
      <c r="E36" s="332" t="s">
        <v>18</v>
      </c>
      <c r="F36" s="55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7"/>
    </row>
    <row r="37" spans="1:17" ht="14.25" customHeight="1" hidden="1">
      <c r="A37" s="16"/>
      <c r="B37" s="17">
        <v>2</v>
      </c>
      <c r="C37" s="330"/>
      <c r="D37" s="37"/>
      <c r="E37" s="332"/>
      <c r="F37" s="58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60"/>
    </row>
    <row r="38" spans="1:17" ht="14.25" customHeight="1" hidden="1">
      <c r="A38" s="16"/>
      <c r="B38" s="17">
        <v>3</v>
      </c>
      <c r="C38" s="330"/>
      <c r="D38" s="37"/>
      <c r="E38" s="332"/>
      <c r="F38" s="58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60"/>
    </row>
    <row r="39" spans="1:17" ht="14.25" customHeight="1" hidden="1">
      <c r="A39" s="16"/>
      <c r="B39" s="17">
        <v>4</v>
      </c>
      <c r="C39" s="330"/>
      <c r="D39" s="37"/>
      <c r="E39" s="332"/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60"/>
    </row>
    <row r="40" spans="1:17" ht="14.25" customHeight="1" hidden="1">
      <c r="A40" s="16"/>
      <c r="B40" s="17">
        <v>5</v>
      </c>
      <c r="C40" s="330"/>
      <c r="D40" s="37"/>
      <c r="E40" s="332"/>
      <c r="F40" s="58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60"/>
    </row>
    <row r="41" spans="1:17" ht="14.25" customHeight="1" hidden="1">
      <c r="A41" s="16"/>
      <c r="B41" s="17">
        <v>6</v>
      </c>
      <c r="C41" s="330"/>
      <c r="D41" s="37"/>
      <c r="E41" s="332"/>
      <c r="F41" s="58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</row>
    <row r="42" spans="1:17" ht="14.25" customHeight="1" hidden="1">
      <c r="A42" s="16"/>
      <c r="B42" s="17">
        <v>7</v>
      </c>
      <c r="C42" s="330"/>
      <c r="D42" s="37"/>
      <c r="E42" s="332"/>
      <c r="F42" s="58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</row>
    <row r="43" spans="1:17" ht="14.25" customHeight="1" hidden="1">
      <c r="A43" s="16"/>
      <c r="B43" s="17">
        <v>8</v>
      </c>
      <c r="C43" s="331"/>
      <c r="D43" s="51"/>
      <c r="E43" s="333"/>
      <c r="F43" s="64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</row>
    <row r="44" spans="1:17" ht="14.25" customHeight="1">
      <c r="A44" s="16" t="s">
        <v>19</v>
      </c>
      <c r="B44" s="17">
        <v>1</v>
      </c>
      <c r="C44" s="330" t="s">
        <v>20</v>
      </c>
      <c r="D44" s="37" t="s">
        <v>14</v>
      </c>
      <c r="E44" s="332" t="s">
        <v>21</v>
      </c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4"/>
    </row>
    <row r="45" spans="1:17" ht="14.25" customHeight="1" hidden="1">
      <c r="A45" s="16"/>
      <c r="B45" s="17">
        <v>2</v>
      </c>
      <c r="C45" s="330"/>
      <c r="D45" s="37"/>
      <c r="E45" s="332"/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</row>
    <row r="46" spans="1:17" ht="14.25" customHeight="1" hidden="1">
      <c r="A46" s="16"/>
      <c r="B46" s="17">
        <v>3</v>
      </c>
      <c r="C46" s="330"/>
      <c r="D46" s="37"/>
      <c r="E46" s="332"/>
      <c r="F46" s="45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</row>
    <row r="47" spans="1:17" ht="14.25" customHeight="1" hidden="1">
      <c r="A47" s="16"/>
      <c r="B47" s="17">
        <v>4</v>
      </c>
      <c r="C47" s="330"/>
      <c r="D47" s="37"/>
      <c r="E47" s="332"/>
      <c r="F47" s="45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</row>
    <row r="48" spans="1:17" ht="14.25" customHeight="1" hidden="1">
      <c r="A48" s="16"/>
      <c r="B48" s="17">
        <v>5</v>
      </c>
      <c r="C48" s="330"/>
      <c r="D48" s="37"/>
      <c r="E48" s="332"/>
      <c r="F48" s="45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/>
    </row>
    <row r="49" spans="1:17" ht="14.25" customHeight="1" hidden="1">
      <c r="A49" s="16"/>
      <c r="B49" s="17">
        <v>6</v>
      </c>
      <c r="C49" s="330"/>
      <c r="D49" s="37"/>
      <c r="E49" s="332"/>
      <c r="F49" s="45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</row>
    <row r="50" spans="1:17" ht="14.25" customHeight="1" hidden="1">
      <c r="A50" s="16"/>
      <c r="B50" s="17">
        <v>7</v>
      </c>
      <c r="C50" s="330"/>
      <c r="D50" s="37"/>
      <c r="E50" s="332"/>
      <c r="F50" s="45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</row>
    <row r="51" spans="1:17" ht="14.25" customHeight="1" hidden="1">
      <c r="A51" s="16"/>
      <c r="B51" s="17">
        <v>8</v>
      </c>
      <c r="C51" s="331"/>
      <c r="D51" s="51"/>
      <c r="E51" s="333"/>
      <c r="F51" s="5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4"/>
    </row>
    <row r="52" spans="1:17" ht="14.25" customHeight="1">
      <c r="A52" s="16" t="s">
        <v>14</v>
      </c>
      <c r="B52" s="17">
        <v>1</v>
      </c>
      <c r="C52" s="330" t="s">
        <v>22</v>
      </c>
      <c r="D52" s="37" t="s">
        <v>14</v>
      </c>
      <c r="E52" s="332" t="s">
        <v>23</v>
      </c>
      <c r="F52" s="55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7"/>
    </row>
    <row r="53" spans="1:17" ht="14.25" customHeight="1" hidden="1">
      <c r="A53" s="16"/>
      <c r="B53" s="17">
        <v>2</v>
      </c>
      <c r="C53" s="330"/>
      <c r="D53" s="37"/>
      <c r="E53" s="332"/>
      <c r="F53" s="58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60"/>
    </row>
    <row r="54" spans="1:17" ht="14.25" customHeight="1" hidden="1">
      <c r="A54" s="16"/>
      <c r="B54" s="17">
        <v>3</v>
      </c>
      <c r="C54" s="330"/>
      <c r="D54" s="37"/>
      <c r="E54" s="332"/>
      <c r="F54" s="58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60"/>
    </row>
    <row r="55" spans="1:17" ht="14.25" customHeight="1" hidden="1">
      <c r="A55" s="16"/>
      <c r="B55" s="17">
        <v>4</v>
      </c>
      <c r="C55" s="330"/>
      <c r="D55" s="37"/>
      <c r="E55" s="332"/>
      <c r="F55" s="58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60"/>
    </row>
    <row r="56" spans="1:17" ht="14.25" customHeight="1" hidden="1">
      <c r="A56" s="16"/>
      <c r="B56" s="17">
        <v>5</v>
      </c>
      <c r="C56" s="330"/>
      <c r="D56" s="37"/>
      <c r="E56" s="332"/>
      <c r="F56" s="58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</row>
    <row r="57" spans="1:17" ht="14.25" customHeight="1" hidden="1">
      <c r="A57" s="16"/>
      <c r="B57" s="17">
        <v>6</v>
      </c>
      <c r="C57" s="330"/>
      <c r="D57" s="37"/>
      <c r="E57" s="332"/>
      <c r="F57" s="58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 hidden="1">
      <c r="A58" s="16"/>
      <c r="B58" s="17">
        <v>7</v>
      </c>
      <c r="C58" s="330"/>
      <c r="D58" s="37"/>
      <c r="E58" s="332"/>
      <c r="F58" s="58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hidden="1">
      <c r="A59" s="16"/>
      <c r="B59" s="17">
        <v>8</v>
      </c>
      <c r="C59" s="331"/>
      <c r="D59" s="51"/>
      <c r="E59" s="333"/>
      <c r="F59" s="64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6"/>
    </row>
    <row r="60" spans="1:17" ht="14.25" customHeight="1">
      <c r="A60" s="16" t="s">
        <v>24</v>
      </c>
      <c r="B60" s="17">
        <v>1</v>
      </c>
      <c r="C60" s="330" t="s">
        <v>25</v>
      </c>
      <c r="D60" s="37" t="s">
        <v>14</v>
      </c>
      <c r="E60" s="332" t="s">
        <v>26</v>
      </c>
      <c r="F60" s="42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4"/>
    </row>
    <row r="61" spans="1:17" ht="14.25" customHeight="1" hidden="1">
      <c r="A61" s="16"/>
      <c r="B61" s="17">
        <v>2</v>
      </c>
      <c r="C61" s="330"/>
      <c r="D61" s="37"/>
      <c r="E61" s="332"/>
      <c r="F61" s="4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7"/>
    </row>
    <row r="62" spans="1:17" ht="14.25" customHeight="1" hidden="1">
      <c r="A62" s="16"/>
      <c r="B62" s="17">
        <v>3</v>
      </c>
      <c r="C62" s="330"/>
      <c r="D62" s="37"/>
      <c r="E62" s="332"/>
      <c r="F62" s="45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7"/>
    </row>
    <row r="63" spans="1:17" ht="14.25" customHeight="1" hidden="1">
      <c r="A63" s="16"/>
      <c r="B63" s="17">
        <v>4</v>
      </c>
      <c r="C63" s="330"/>
      <c r="D63" s="37"/>
      <c r="E63" s="332"/>
      <c r="F63" s="45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7"/>
    </row>
    <row r="64" spans="1:17" ht="14.25" customHeight="1" hidden="1">
      <c r="A64" s="16"/>
      <c r="B64" s="17">
        <v>5</v>
      </c>
      <c r="C64" s="330"/>
      <c r="D64" s="37"/>
      <c r="E64" s="332"/>
      <c r="F64" s="45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7"/>
    </row>
    <row r="65" spans="1:17" ht="14.25" customHeight="1" hidden="1">
      <c r="A65" s="16"/>
      <c r="B65" s="17">
        <v>6</v>
      </c>
      <c r="C65" s="330"/>
      <c r="D65" s="37"/>
      <c r="E65" s="332"/>
      <c r="F65" s="45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7"/>
    </row>
    <row r="66" spans="1:17" ht="14.25" customHeight="1" hidden="1">
      <c r="A66" s="16"/>
      <c r="B66" s="17">
        <v>7</v>
      </c>
      <c r="C66" s="330"/>
      <c r="D66" s="37"/>
      <c r="E66" s="332"/>
      <c r="F66" s="45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7"/>
    </row>
    <row r="67" spans="1:17" ht="14.25" customHeight="1" hidden="1">
      <c r="A67" s="16"/>
      <c r="B67" s="17">
        <v>8</v>
      </c>
      <c r="C67" s="331"/>
      <c r="D67" s="51"/>
      <c r="E67" s="333"/>
      <c r="F67" s="52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4"/>
    </row>
    <row r="68" spans="1:17" ht="14.25" customHeight="1">
      <c r="A68" s="16" t="s">
        <v>27</v>
      </c>
      <c r="B68" s="17">
        <v>1</v>
      </c>
      <c r="C68" s="330" t="s">
        <v>28</v>
      </c>
      <c r="D68" s="37" t="s">
        <v>14</v>
      </c>
      <c r="E68" s="332" t="s">
        <v>29</v>
      </c>
      <c r="F68" s="55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7"/>
    </row>
    <row r="69" spans="1:17" ht="14.25" customHeight="1" hidden="1">
      <c r="A69" s="16"/>
      <c r="B69" s="17">
        <v>2</v>
      </c>
      <c r="C69" s="330"/>
      <c r="D69" s="37"/>
      <c r="E69" s="332"/>
      <c r="F69" s="58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60"/>
    </row>
    <row r="70" spans="1:17" ht="14.25" customHeight="1" hidden="1">
      <c r="A70" s="16"/>
      <c r="B70" s="17">
        <v>3</v>
      </c>
      <c r="C70" s="330"/>
      <c r="D70" s="37"/>
      <c r="E70" s="332"/>
      <c r="F70" s="58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60"/>
    </row>
    <row r="71" spans="1:17" ht="14.25" customHeight="1" hidden="1">
      <c r="A71" s="16"/>
      <c r="B71" s="17">
        <v>4</v>
      </c>
      <c r="C71" s="330"/>
      <c r="D71" s="37"/>
      <c r="E71" s="332"/>
      <c r="F71" s="58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60"/>
    </row>
    <row r="72" spans="1:17" ht="14.25" customHeight="1" hidden="1">
      <c r="A72" s="16"/>
      <c r="B72" s="17">
        <v>5</v>
      </c>
      <c r="C72" s="330"/>
      <c r="D72" s="37"/>
      <c r="E72" s="332"/>
      <c r="F72" s="58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60"/>
    </row>
    <row r="73" spans="1:17" ht="14.25" customHeight="1" hidden="1">
      <c r="A73" s="16"/>
      <c r="B73" s="17">
        <v>6</v>
      </c>
      <c r="C73" s="330"/>
      <c r="D73" s="37"/>
      <c r="E73" s="332"/>
      <c r="F73" s="58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60"/>
    </row>
    <row r="74" spans="1:17" ht="14.25" customHeight="1" hidden="1">
      <c r="A74" s="16"/>
      <c r="B74" s="17">
        <v>7</v>
      </c>
      <c r="C74" s="330"/>
      <c r="D74" s="37"/>
      <c r="E74" s="332"/>
      <c r="F74" s="58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60"/>
    </row>
    <row r="75" spans="1:17" ht="14.25" customHeight="1" hidden="1">
      <c r="A75" s="16"/>
      <c r="B75" s="17">
        <v>8</v>
      </c>
      <c r="C75" s="331"/>
      <c r="D75" s="51"/>
      <c r="E75" s="333"/>
      <c r="F75" s="64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6"/>
    </row>
    <row r="76" spans="1:17" ht="14.25" customHeight="1">
      <c r="A76" s="16" t="s">
        <v>30</v>
      </c>
      <c r="B76" s="17">
        <v>1</v>
      </c>
      <c r="C76" s="330" t="s">
        <v>31</v>
      </c>
      <c r="D76" s="37" t="s">
        <v>14</v>
      </c>
      <c r="E76" s="332" t="s">
        <v>32</v>
      </c>
      <c r="F76" s="42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4"/>
    </row>
    <row r="77" spans="1:17" ht="14.25" customHeight="1" hidden="1">
      <c r="A77" s="16"/>
      <c r="B77" s="17">
        <v>2</v>
      </c>
      <c r="C77" s="330"/>
      <c r="D77" s="37"/>
      <c r="E77" s="332"/>
      <c r="F77" s="45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7"/>
    </row>
    <row r="78" spans="1:17" ht="14.25" customHeight="1" hidden="1">
      <c r="A78" s="16"/>
      <c r="B78" s="17">
        <v>3</v>
      </c>
      <c r="C78" s="330"/>
      <c r="D78" s="37"/>
      <c r="E78" s="332"/>
      <c r="F78" s="45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7"/>
    </row>
    <row r="79" spans="1:17" ht="14.25" customHeight="1" hidden="1">
      <c r="A79" s="16"/>
      <c r="B79" s="17">
        <v>4</v>
      </c>
      <c r="C79" s="330"/>
      <c r="D79" s="37"/>
      <c r="E79" s="332"/>
      <c r="F79" s="45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7"/>
    </row>
    <row r="80" spans="1:17" ht="14.25" customHeight="1" hidden="1">
      <c r="A80" s="16"/>
      <c r="B80" s="17">
        <v>5</v>
      </c>
      <c r="C80" s="330"/>
      <c r="D80" s="37"/>
      <c r="E80" s="332"/>
      <c r="F80" s="45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7"/>
    </row>
    <row r="81" spans="1:17" ht="14.25" customHeight="1" hidden="1">
      <c r="A81" s="16"/>
      <c r="B81" s="17">
        <v>6</v>
      </c>
      <c r="C81" s="330"/>
      <c r="D81" s="37"/>
      <c r="E81" s="332"/>
      <c r="F81" s="4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7"/>
    </row>
    <row r="82" spans="1:17" ht="14.25" customHeight="1" hidden="1">
      <c r="A82" s="16"/>
      <c r="B82" s="17">
        <v>7</v>
      </c>
      <c r="C82" s="330"/>
      <c r="D82" s="37"/>
      <c r="E82" s="332"/>
      <c r="F82" s="45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7"/>
    </row>
    <row r="83" spans="1:17" ht="14.25" customHeight="1" hidden="1">
      <c r="A83" s="16"/>
      <c r="B83" s="17">
        <v>8</v>
      </c>
      <c r="C83" s="331"/>
      <c r="D83" s="51"/>
      <c r="E83" s="333"/>
      <c r="F83" s="52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4"/>
    </row>
    <row r="84" spans="1:17" ht="14.25" customHeight="1">
      <c r="A84" s="16" t="s">
        <v>33</v>
      </c>
      <c r="B84" s="17">
        <v>1</v>
      </c>
      <c r="C84" s="330" t="s">
        <v>34</v>
      </c>
      <c r="D84" s="37" t="s">
        <v>14</v>
      </c>
      <c r="E84" s="332" t="s">
        <v>35</v>
      </c>
      <c r="F84" s="55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7"/>
    </row>
    <row r="85" spans="1:17" ht="14.25" customHeight="1" hidden="1">
      <c r="A85" s="16"/>
      <c r="B85" s="17">
        <v>2</v>
      </c>
      <c r="C85" s="330"/>
      <c r="D85" s="37"/>
      <c r="E85" s="332"/>
      <c r="F85" s="58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60"/>
    </row>
    <row r="86" spans="1:17" ht="14.25" customHeight="1" hidden="1">
      <c r="A86" s="16"/>
      <c r="B86" s="17">
        <v>3</v>
      </c>
      <c r="C86" s="330"/>
      <c r="D86" s="37"/>
      <c r="E86" s="332"/>
      <c r="F86" s="58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60"/>
    </row>
    <row r="87" spans="1:17" ht="14.25" customHeight="1" hidden="1">
      <c r="A87" s="16"/>
      <c r="B87" s="17">
        <v>4</v>
      </c>
      <c r="C87" s="330"/>
      <c r="D87" s="37"/>
      <c r="E87" s="332"/>
      <c r="F87" s="58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60"/>
    </row>
    <row r="88" spans="1:17" ht="14.25" customHeight="1" hidden="1">
      <c r="A88" s="16"/>
      <c r="B88" s="17">
        <v>5</v>
      </c>
      <c r="C88" s="330"/>
      <c r="D88" s="37"/>
      <c r="E88" s="332"/>
      <c r="F88" s="58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60"/>
    </row>
    <row r="89" spans="1:17" ht="14.25" customHeight="1" hidden="1">
      <c r="A89" s="16"/>
      <c r="B89" s="17">
        <v>6</v>
      </c>
      <c r="C89" s="330"/>
      <c r="D89" s="37"/>
      <c r="E89" s="332"/>
      <c r="F89" s="58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60"/>
    </row>
    <row r="90" spans="1:17" ht="14.25" customHeight="1" hidden="1">
      <c r="A90" s="16"/>
      <c r="B90" s="17">
        <v>7</v>
      </c>
      <c r="C90" s="330"/>
      <c r="D90" s="37"/>
      <c r="E90" s="332"/>
      <c r="F90" s="58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60"/>
    </row>
    <row r="91" spans="1:17" ht="14.25" customHeight="1" hidden="1">
      <c r="A91" s="16"/>
      <c r="B91" s="17">
        <v>8</v>
      </c>
      <c r="C91" s="331"/>
      <c r="D91" s="51"/>
      <c r="E91" s="333"/>
      <c r="F91" s="64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6"/>
    </row>
    <row r="92" spans="1:17" ht="14.25" customHeight="1">
      <c r="A92" s="16" t="s">
        <v>36</v>
      </c>
      <c r="B92" s="17">
        <v>1</v>
      </c>
      <c r="C92" s="330" t="s">
        <v>37</v>
      </c>
      <c r="D92" s="37" t="s">
        <v>14</v>
      </c>
      <c r="E92" s="332" t="s">
        <v>38</v>
      </c>
      <c r="F92" s="42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4"/>
    </row>
    <row r="93" spans="1:17" ht="14.25" customHeight="1" hidden="1">
      <c r="A93" s="16"/>
      <c r="B93" s="17">
        <v>2</v>
      </c>
      <c r="C93" s="330"/>
      <c r="D93" s="37"/>
      <c r="E93" s="332"/>
      <c r="F93" s="45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7"/>
    </row>
    <row r="94" spans="1:17" ht="14.25" customHeight="1" hidden="1">
      <c r="A94" s="16"/>
      <c r="B94" s="17">
        <v>3</v>
      </c>
      <c r="C94" s="330"/>
      <c r="D94" s="37"/>
      <c r="E94" s="332"/>
      <c r="F94" s="45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7"/>
    </row>
    <row r="95" spans="1:17" ht="14.25" customHeight="1" hidden="1">
      <c r="A95" s="16"/>
      <c r="B95" s="17">
        <v>4</v>
      </c>
      <c r="C95" s="330"/>
      <c r="D95" s="37"/>
      <c r="E95" s="332"/>
      <c r="F95" s="45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7"/>
    </row>
    <row r="96" spans="1:17" ht="14.25" customHeight="1" hidden="1">
      <c r="A96" s="16"/>
      <c r="B96" s="17">
        <v>5</v>
      </c>
      <c r="C96" s="330"/>
      <c r="D96" s="37"/>
      <c r="E96" s="332"/>
      <c r="F96" s="45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7"/>
    </row>
    <row r="97" spans="1:17" ht="14.25" customHeight="1" hidden="1">
      <c r="A97" s="16"/>
      <c r="B97" s="17">
        <v>6</v>
      </c>
      <c r="C97" s="330"/>
      <c r="D97" s="37"/>
      <c r="E97" s="332"/>
      <c r="F97" s="45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7"/>
    </row>
    <row r="98" spans="1:17" ht="14.25" customHeight="1" hidden="1">
      <c r="A98" s="16"/>
      <c r="B98" s="17">
        <v>7</v>
      </c>
      <c r="C98" s="330"/>
      <c r="D98" s="37"/>
      <c r="E98" s="332"/>
      <c r="F98" s="45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7"/>
    </row>
    <row r="99" spans="1:17" ht="14.25" customHeight="1" hidden="1">
      <c r="A99" s="16"/>
      <c r="B99" s="17">
        <v>8</v>
      </c>
      <c r="C99" s="331"/>
      <c r="D99" s="51"/>
      <c r="E99" s="333"/>
      <c r="F99" s="52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4"/>
    </row>
    <row r="100" spans="1:17" ht="14.25" customHeight="1">
      <c r="A100" s="16" t="s">
        <v>39</v>
      </c>
      <c r="B100" s="17">
        <v>1</v>
      </c>
      <c r="C100" s="330" t="s">
        <v>40</v>
      </c>
      <c r="D100" s="37" t="s">
        <v>14</v>
      </c>
      <c r="E100" s="332" t="s">
        <v>41</v>
      </c>
      <c r="F100" s="55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7"/>
    </row>
    <row r="101" spans="1:17" ht="14.25" customHeight="1" hidden="1">
      <c r="A101" s="16"/>
      <c r="B101" s="17">
        <v>2</v>
      </c>
      <c r="C101" s="330"/>
      <c r="D101" s="37"/>
      <c r="E101" s="332"/>
      <c r="F101" s="58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60"/>
    </row>
    <row r="102" spans="1:17" ht="14.25" customHeight="1" hidden="1">
      <c r="A102" s="16"/>
      <c r="B102" s="17">
        <v>3</v>
      </c>
      <c r="C102" s="330"/>
      <c r="D102" s="37"/>
      <c r="E102" s="332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60"/>
    </row>
    <row r="103" spans="1:17" ht="14.25" customHeight="1" hidden="1">
      <c r="A103" s="16"/>
      <c r="B103" s="17">
        <v>4</v>
      </c>
      <c r="C103" s="330"/>
      <c r="D103" s="37"/>
      <c r="E103" s="332"/>
      <c r="F103" s="5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60"/>
    </row>
    <row r="104" spans="1:17" ht="14.25" customHeight="1" hidden="1">
      <c r="A104" s="16"/>
      <c r="B104" s="17">
        <v>5</v>
      </c>
      <c r="C104" s="330"/>
      <c r="D104" s="37"/>
      <c r="E104" s="332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60"/>
    </row>
    <row r="105" spans="1:17" ht="14.25" customHeight="1" hidden="1">
      <c r="A105" s="16"/>
      <c r="B105" s="17">
        <v>6</v>
      </c>
      <c r="C105" s="330"/>
      <c r="D105" s="37"/>
      <c r="E105" s="332"/>
      <c r="F105" s="58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60"/>
    </row>
    <row r="106" spans="1:17" ht="14.25" customHeight="1" hidden="1">
      <c r="A106" s="16"/>
      <c r="B106" s="17">
        <v>7</v>
      </c>
      <c r="C106" s="330"/>
      <c r="D106" s="37"/>
      <c r="E106" s="332"/>
      <c r="F106" s="58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60"/>
    </row>
    <row r="107" spans="1:17" ht="14.25" customHeight="1" hidden="1">
      <c r="A107" s="16"/>
      <c r="B107" s="17">
        <v>8</v>
      </c>
      <c r="C107" s="331"/>
      <c r="D107" s="51"/>
      <c r="E107" s="333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6"/>
    </row>
    <row r="108" spans="1:17" ht="14.25" customHeight="1">
      <c r="A108" s="16" t="s">
        <v>42</v>
      </c>
      <c r="B108" s="17">
        <v>1</v>
      </c>
      <c r="C108" s="330" t="s">
        <v>43</v>
      </c>
      <c r="D108" s="37" t="s">
        <v>14</v>
      </c>
      <c r="E108" s="332" t="s">
        <v>44</v>
      </c>
      <c r="F108" s="42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4"/>
    </row>
    <row r="109" spans="1:17" ht="14.25" customHeight="1" hidden="1">
      <c r="A109" s="16"/>
      <c r="B109" s="17">
        <v>2</v>
      </c>
      <c r="C109" s="330"/>
      <c r="D109" s="37"/>
      <c r="E109" s="332"/>
      <c r="F109" s="45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7"/>
    </row>
    <row r="110" spans="1:17" ht="14.25" customHeight="1" hidden="1">
      <c r="A110" s="16"/>
      <c r="B110" s="17">
        <v>3</v>
      </c>
      <c r="C110" s="330"/>
      <c r="D110" s="37"/>
      <c r="E110" s="332"/>
      <c r="F110" s="45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7"/>
    </row>
    <row r="111" spans="1:17" ht="14.25" customHeight="1" hidden="1">
      <c r="A111" s="16"/>
      <c r="B111" s="17">
        <v>4</v>
      </c>
      <c r="C111" s="330"/>
      <c r="D111" s="37"/>
      <c r="E111" s="332"/>
      <c r="F111" s="45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7"/>
    </row>
    <row r="112" spans="1:17" ht="14.25" customHeight="1" hidden="1">
      <c r="A112" s="16"/>
      <c r="B112" s="17">
        <v>5</v>
      </c>
      <c r="C112" s="330"/>
      <c r="D112" s="37"/>
      <c r="E112" s="332"/>
      <c r="F112" s="45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7"/>
    </row>
    <row r="113" spans="1:17" ht="14.25" customHeight="1" hidden="1">
      <c r="A113" s="16"/>
      <c r="B113" s="17">
        <v>6</v>
      </c>
      <c r="C113" s="330"/>
      <c r="D113" s="37"/>
      <c r="E113" s="332"/>
      <c r="F113" s="45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7"/>
    </row>
    <row r="114" spans="1:17" ht="14.25" customHeight="1" hidden="1">
      <c r="A114" s="16"/>
      <c r="B114" s="17">
        <v>7</v>
      </c>
      <c r="C114" s="330"/>
      <c r="D114" s="37"/>
      <c r="E114" s="332"/>
      <c r="F114" s="45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7"/>
    </row>
    <row r="115" spans="1:17" ht="14.25" customHeight="1" hidden="1">
      <c r="A115" s="16"/>
      <c r="B115" s="17">
        <v>8</v>
      </c>
      <c r="C115" s="331"/>
      <c r="D115" s="51"/>
      <c r="E115" s="333"/>
      <c r="F115" s="52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4"/>
    </row>
    <row r="116" spans="1:17" ht="14.25" customHeight="1">
      <c r="A116" s="16" t="s">
        <v>45</v>
      </c>
      <c r="B116" s="17">
        <v>1</v>
      </c>
      <c r="C116" s="330" t="s">
        <v>46</v>
      </c>
      <c r="D116" s="37" t="s">
        <v>14</v>
      </c>
      <c r="E116" s="332" t="s">
        <v>47</v>
      </c>
      <c r="F116" s="55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7"/>
    </row>
    <row r="117" spans="1:17" ht="14.25" customHeight="1" hidden="1">
      <c r="A117" s="16"/>
      <c r="B117" s="17">
        <v>2</v>
      </c>
      <c r="C117" s="330"/>
      <c r="D117" s="37"/>
      <c r="E117" s="332"/>
      <c r="F117" s="58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60"/>
    </row>
    <row r="118" spans="1:17" ht="14.25" customHeight="1" hidden="1">
      <c r="A118" s="16"/>
      <c r="B118" s="17">
        <v>3</v>
      </c>
      <c r="C118" s="330"/>
      <c r="D118" s="37"/>
      <c r="E118" s="332"/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60"/>
    </row>
    <row r="119" spans="1:17" ht="14.25" customHeight="1" hidden="1">
      <c r="A119" s="16"/>
      <c r="B119" s="17">
        <v>4</v>
      </c>
      <c r="C119" s="330"/>
      <c r="D119" s="37"/>
      <c r="E119" s="332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60"/>
    </row>
    <row r="120" spans="1:17" ht="14.25" customHeight="1" hidden="1">
      <c r="A120" s="16"/>
      <c r="B120" s="17">
        <v>5</v>
      </c>
      <c r="C120" s="330"/>
      <c r="D120" s="37"/>
      <c r="E120" s="332"/>
      <c r="F120" s="58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60"/>
    </row>
    <row r="121" spans="1:17" ht="14.25" customHeight="1" hidden="1">
      <c r="A121" s="16"/>
      <c r="B121" s="17">
        <v>6</v>
      </c>
      <c r="C121" s="330"/>
      <c r="D121" s="37"/>
      <c r="E121" s="332"/>
      <c r="F121" s="58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60"/>
    </row>
    <row r="122" spans="1:17" ht="14.25" customHeight="1" hidden="1">
      <c r="A122" s="16"/>
      <c r="B122" s="17">
        <v>7</v>
      </c>
      <c r="C122" s="330"/>
      <c r="D122" s="37"/>
      <c r="E122" s="332"/>
      <c r="F122" s="58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60"/>
    </row>
    <row r="123" spans="1:17" ht="14.25" customHeight="1" hidden="1">
      <c r="A123" s="16"/>
      <c r="B123" s="17">
        <v>8</v>
      </c>
      <c r="C123" s="330"/>
      <c r="D123" s="37"/>
      <c r="E123" s="332"/>
      <c r="F123" s="61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3"/>
    </row>
    <row r="124" spans="1:17" ht="3.75" customHeight="1">
      <c r="A124" s="12"/>
      <c r="B124" s="12"/>
      <c r="C124" s="325"/>
      <c r="D124" s="325"/>
      <c r="E124" s="325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ht="14.25" customHeight="1">
      <c r="A125" s="14"/>
      <c r="B125" s="15">
        <v>1</v>
      </c>
      <c r="C125" s="326" t="s">
        <v>48</v>
      </c>
      <c r="D125" s="18"/>
      <c r="E125" s="327" t="s">
        <v>49</v>
      </c>
      <c r="F125" s="28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30"/>
    </row>
    <row r="126" spans="1:17" ht="14.25" customHeight="1" hidden="1">
      <c r="A126" s="14"/>
      <c r="B126" s="15">
        <v>2</v>
      </c>
      <c r="C126" s="326"/>
      <c r="D126" s="18"/>
      <c r="E126" s="327"/>
      <c r="F126" s="31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3"/>
    </row>
    <row r="127" spans="1:17" ht="14.25" customHeight="1" hidden="1">
      <c r="A127" s="14"/>
      <c r="B127" s="15">
        <v>3</v>
      </c>
      <c r="C127" s="326"/>
      <c r="D127" s="18"/>
      <c r="E127" s="327"/>
      <c r="F127" s="31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3"/>
    </row>
    <row r="128" spans="1:17" ht="14.25" customHeight="1" hidden="1">
      <c r="A128" s="14"/>
      <c r="B128" s="15">
        <v>4</v>
      </c>
      <c r="C128" s="326"/>
      <c r="D128" s="18"/>
      <c r="E128" s="327"/>
      <c r="F128" s="31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3"/>
    </row>
    <row r="129" spans="1:17" ht="14.25" customHeight="1" hidden="1">
      <c r="A129" s="14"/>
      <c r="B129" s="15">
        <v>5</v>
      </c>
      <c r="C129" s="326"/>
      <c r="D129" s="18"/>
      <c r="E129" s="327"/>
      <c r="F129" s="31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3"/>
    </row>
    <row r="130" spans="1:17" ht="14.25" customHeight="1" hidden="1">
      <c r="A130" s="14"/>
      <c r="B130" s="15">
        <v>6</v>
      </c>
      <c r="C130" s="326"/>
      <c r="D130" s="18"/>
      <c r="E130" s="327"/>
      <c r="F130" s="31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3"/>
    </row>
    <row r="131" spans="1:17" ht="14.25" customHeight="1" hidden="1">
      <c r="A131" s="14"/>
      <c r="B131" s="15">
        <v>7</v>
      </c>
      <c r="C131" s="326"/>
      <c r="D131" s="18"/>
      <c r="E131" s="327"/>
      <c r="F131" s="31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3"/>
    </row>
    <row r="132" spans="1:17" ht="14.25" customHeight="1" hidden="1">
      <c r="A132" s="14"/>
      <c r="B132" s="15">
        <v>8</v>
      </c>
      <c r="C132" s="328"/>
      <c r="D132" s="38"/>
      <c r="E132" s="329"/>
      <c r="F132" s="67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9"/>
    </row>
    <row r="133" spans="1:17" ht="14.25" customHeight="1">
      <c r="A133" s="16" t="s">
        <v>50</v>
      </c>
      <c r="B133" s="17">
        <v>1</v>
      </c>
      <c r="C133" s="330" t="s">
        <v>51</v>
      </c>
      <c r="D133" s="37" t="s">
        <v>24</v>
      </c>
      <c r="E133" s="332" t="s">
        <v>52</v>
      </c>
      <c r="F133" s="55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7"/>
    </row>
    <row r="134" spans="1:17" ht="14.25" customHeight="1" hidden="1">
      <c r="A134" s="16"/>
      <c r="B134" s="17">
        <v>2</v>
      </c>
      <c r="C134" s="330"/>
      <c r="D134" s="37"/>
      <c r="E134" s="332"/>
      <c r="F134" s="58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60"/>
    </row>
    <row r="135" spans="1:17" ht="14.25" customHeight="1" hidden="1">
      <c r="A135" s="16"/>
      <c r="B135" s="17">
        <v>3</v>
      </c>
      <c r="C135" s="330"/>
      <c r="D135" s="37"/>
      <c r="E135" s="332"/>
      <c r="F135" s="58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60"/>
    </row>
    <row r="136" spans="1:17" ht="14.25" customHeight="1" hidden="1">
      <c r="A136" s="16"/>
      <c r="B136" s="17">
        <v>4</v>
      </c>
      <c r="C136" s="330"/>
      <c r="D136" s="37"/>
      <c r="E136" s="332"/>
      <c r="F136" s="58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60"/>
    </row>
    <row r="137" spans="1:17" ht="14.25" customHeight="1" hidden="1">
      <c r="A137" s="16"/>
      <c r="B137" s="17">
        <v>5</v>
      </c>
      <c r="C137" s="330"/>
      <c r="D137" s="37"/>
      <c r="E137" s="332"/>
      <c r="F137" s="58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60"/>
    </row>
    <row r="138" spans="1:17" ht="14.25" customHeight="1" hidden="1">
      <c r="A138" s="16"/>
      <c r="B138" s="17">
        <v>6</v>
      </c>
      <c r="C138" s="330"/>
      <c r="D138" s="37"/>
      <c r="E138" s="332"/>
      <c r="F138" s="58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60"/>
    </row>
    <row r="139" spans="1:17" ht="14.25" customHeight="1" hidden="1">
      <c r="A139" s="16"/>
      <c r="B139" s="17">
        <v>7</v>
      </c>
      <c r="C139" s="330"/>
      <c r="D139" s="37"/>
      <c r="E139" s="332"/>
      <c r="F139" s="58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60"/>
    </row>
    <row r="140" spans="1:17" ht="14.25" customHeight="1" hidden="1">
      <c r="A140" s="16"/>
      <c r="B140" s="17">
        <v>8</v>
      </c>
      <c r="C140" s="331"/>
      <c r="D140" s="51"/>
      <c r="E140" s="333"/>
      <c r="F140" s="64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6"/>
    </row>
    <row r="141" spans="1:17" ht="14.25" customHeight="1">
      <c r="A141" s="16" t="s">
        <v>53</v>
      </c>
      <c r="B141" s="17">
        <v>1</v>
      </c>
      <c r="C141" s="330" t="s">
        <v>54</v>
      </c>
      <c r="D141" s="37" t="s">
        <v>24</v>
      </c>
      <c r="E141" s="332" t="s">
        <v>55</v>
      </c>
      <c r="F141" s="42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4"/>
    </row>
    <row r="142" spans="1:17" ht="14.25" customHeight="1" hidden="1">
      <c r="A142" s="16"/>
      <c r="B142" s="17">
        <v>2</v>
      </c>
      <c r="C142" s="330"/>
      <c r="D142" s="37"/>
      <c r="E142" s="332"/>
      <c r="F142" s="45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7"/>
    </row>
    <row r="143" spans="1:17" ht="14.25" customHeight="1" hidden="1">
      <c r="A143" s="16"/>
      <c r="B143" s="17">
        <v>3</v>
      </c>
      <c r="C143" s="330"/>
      <c r="D143" s="37"/>
      <c r="E143" s="332"/>
      <c r="F143" s="45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7"/>
    </row>
    <row r="144" spans="1:17" ht="14.25" customHeight="1" hidden="1">
      <c r="A144" s="16"/>
      <c r="B144" s="17">
        <v>4</v>
      </c>
      <c r="C144" s="330"/>
      <c r="D144" s="37"/>
      <c r="E144" s="332"/>
      <c r="F144" s="45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7"/>
    </row>
    <row r="145" spans="1:17" ht="14.25" customHeight="1" hidden="1">
      <c r="A145" s="16"/>
      <c r="B145" s="17">
        <v>5</v>
      </c>
      <c r="C145" s="330"/>
      <c r="D145" s="37"/>
      <c r="E145" s="332"/>
      <c r="F145" s="45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7"/>
    </row>
    <row r="146" spans="1:17" ht="14.25" customHeight="1" hidden="1">
      <c r="A146" s="16"/>
      <c r="B146" s="17">
        <v>6</v>
      </c>
      <c r="C146" s="330"/>
      <c r="D146" s="37"/>
      <c r="E146" s="332"/>
      <c r="F146" s="45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7"/>
    </row>
    <row r="147" spans="1:17" ht="14.25" customHeight="1" hidden="1">
      <c r="A147" s="16"/>
      <c r="B147" s="17">
        <v>7</v>
      </c>
      <c r="C147" s="330"/>
      <c r="D147" s="37"/>
      <c r="E147" s="332"/>
      <c r="F147" s="45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7"/>
    </row>
    <row r="148" spans="1:17" ht="14.25" customHeight="1" hidden="1">
      <c r="A148" s="16"/>
      <c r="B148" s="17">
        <v>8</v>
      </c>
      <c r="C148" s="331"/>
      <c r="D148" s="51"/>
      <c r="E148" s="333"/>
      <c r="F148" s="52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4"/>
    </row>
    <row r="149" spans="1:17" ht="14.25" customHeight="1">
      <c r="A149" s="16" t="s">
        <v>56</v>
      </c>
      <c r="B149" s="17">
        <v>1</v>
      </c>
      <c r="C149" s="330" t="s">
        <v>57</v>
      </c>
      <c r="D149" s="37" t="s">
        <v>24</v>
      </c>
      <c r="E149" s="332" t="s">
        <v>58</v>
      </c>
      <c r="F149" s="55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7"/>
    </row>
    <row r="150" spans="1:17" ht="14.25" customHeight="1" hidden="1">
      <c r="A150" s="16"/>
      <c r="B150" s="17">
        <v>2</v>
      </c>
      <c r="C150" s="330"/>
      <c r="D150" s="37"/>
      <c r="E150" s="332"/>
      <c r="F150" s="58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60"/>
    </row>
    <row r="151" spans="1:17" ht="14.25" customHeight="1" hidden="1">
      <c r="A151" s="16"/>
      <c r="B151" s="17">
        <v>3</v>
      </c>
      <c r="C151" s="330"/>
      <c r="D151" s="37"/>
      <c r="E151" s="332"/>
      <c r="F151" s="58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60"/>
    </row>
    <row r="152" spans="1:17" ht="14.25" customHeight="1" hidden="1">
      <c r="A152" s="16"/>
      <c r="B152" s="17">
        <v>4</v>
      </c>
      <c r="C152" s="330"/>
      <c r="D152" s="37"/>
      <c r="E152" s="332"/>
      <c r="F152" s="58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60"/>
    </row>
    <row r="153" spans="1:17" ht="14.25" customHeight="1" hidden="1">
      <c r="A153" s="16"/>
      <c r="B153" s="17">
        <v>5</v>
      </c>
      <c r="C153" s="330"/>
      <c r="D153" s="37"/>
      <c r="E153" s="332"/>
      <c r="F153" s="58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60"/>
    </row>
    <row r="154" spans="1:17" ht="14.25" customHeight="1" hidden="1">
      <c r="A154" s="16"/>
      <c r="B154" s="17">
        <v>6</v>
      </c>
      <c r="C154" s="330"/>
      <c r="D154" s="37"/>
      <c r="E154" s="332"/>
      <c r="F154" s="58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60"/>
    </row>
    <row r="155" spans="1:17" ht="14.25" customHeight="1" hidden="1">
      <c r="A155" s="16"/>
      <c r="B155" s="17">
        <v>7</v>
      </c>
      <c r="C155" s="330"/>
      <c r="D155" s="37"/>
      <c r="E155" s="332"/>
      <c r="F155" s="58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60"/>
    </row>
    <row r="156" spans="1:17" ht="14.25" customHeight="1" hidden="1">
      <c r="A156" s="16"/>
      <c r="B156" s="17">
        <v>8</v>
      </c>
      <c r="C156" s="331"/>
      <c r="D156" s="51"/>
      <c r="E156" s="333"/>
      <c r="F156" s="64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6"/>
    </row>
    <row r="157" spans="1:17" ht="14.25" customHeight="1">
      <c r="A157" s="16" t="s">
        <v>59</v>
      </c>
      <c r="B157" s="17">
        <v>1</v>
      </c>
      <c r="C157" s="330" t="s">
        <v>60</v>
      </c>
      <c r="D157" s="37" t="s">
        <v>24</v>
      </c>
      <c r="E157" s="332" t="s">
        <v>61</v>
      </c>
      <c r="F157" s="42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4"/>
    </row>
    <row r="158" spans="1:17" ht="14.25" customHeight="1" hidden="1">
      <c r="A158" s="16"/>
      <c r="B158" s="17">
        <v>2</v>
      </c>
      <c r="C158" s="330"/>
      <c r="D158" s="37"/>
      <c r="E158" s="332"/>
      <c r="F158" s="45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7"/>
    </row>
    <row r="159" spans="1:17" ht="14.25" customHeight="1" hidden="1">
      <c r="A159" s="16"/>
      <c r="B159" s="17">
        <v>3</v>
      </c>
      <c r="C159" s="330"/>
      <c r="D159" s="37"/>
      <c r="E159" s="332"/>
      <c r="F159" s="45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7"/>
    </row>
    <row r="160" spans="1:17" ht="14.25" customHeight="1" hidden="1">
      <c r="A160" s="16"/>
      <c r="B160" s="17">
        <v>4</v>
      </c>
      <c r="C160" s="330"/>
      <c r="D160" s="37"/>
      <c r="E160" s="332"/>
      <c r="F160" s="45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7"/>
    </row>
    <row r="161" spans="1:17" ht="14.25" customHeight="1" hidden="1">
      <c r="A161" s="16"/>
      <c r="B161" s="17">
        <v>5</v>
      </c>
      <c r="C161" s="330"/>
      <c r="D161" s="37"/>
      <c r="E161" s="332"/>
      <c r="F161" s="45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7"/>
    </row>
    <row r="162" spans="1:17" ht="14.25" customHeight="1" hidden="1">
      <c r="A162" s="16"/>
      <c r="B162" s="17">
        <v>6</v>
      </c>
      <c r="C162" s="330"/>
      <c r="D162" s="37"/>
      <c r="E162" s="332"/>
      <c r="F162" s="45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7"/>
    </row>
    <row r="163" spans="1:17" ht="14.25" customHeight="1" hidden="1">
      <c r="A163" s="16"/>
      <c r="B163" s="17">
        <v>7</v>
      </c>
      <c r="C163" s="330"/>
      <c r="D163" s="37"/>
      <c r="E163" s="332"/>
      <c r="F163" s="45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7"/>
    </row>
    <row r="164" spans="1:17" ht="14.25" customHeight="1" hidden="1">
      <c r="A164" s="16"/>
      <c r="B164" s="17">
        <v>8</v>
      </c>
      <c r="C164" s="330"/>
      <c r="D164" s="37"/>
      <c r="E164" s="332"/>
      <c r="F164" s="48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50"/>
    </row>
    <row r="165" spans="1:17" ht="3.75" customHeight="1">
      <c r="A165" s="12"/>
      <c r="B165" s="12"/>
      <c r="C165" s="325"/>
      <c r="D165" s="325"/>
      <c r="E165" s="325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 ht="14.25" customHeight="1">
      <c r="A166" s="14"/>
      <c r="B166" s="15">
        <v>1</v>
      </c>
      <c r="C166" s="326" t="s">
        <v>62</v>
      </c>
      <c r="D166" s="18"/>
      <c r="E166" s="327" t="s">
        <v>63</v>
      </c>
      <c r="F166" s="19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1"/>
    </row>
    <row r="167" spans="1:17" ht="14.25" customHeight="1" hidden="1">
      <c r="A167" s="14"/>
      <c r="B167" s="15">
        <v>2</v>
      </c>
      <c r="C167" s="326"/>
      <c r="D167" s="18"/>
      <c r="E167" s="327"/>
      <c r="F167" s="22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4"/>
    </row>
    <row r="168" spans="1:17" ht="14.25" customHeight="1" hidden="1">
      <c r="A168" s="14"/>
      <c r="B168" s="15">
        <v>3</v>
      </c>
      <c r="C168" s="326"/>
      <c r="D168" s="18"/>
      <c r="E168" s="327"/>
      <c r="F168" s="22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4"/>
    </row>
    <row r="169" spans="1:17" ht="14.25" customHeight="1" hidden="1">
      <c r="A169" s="14"/>
      <c r="B169" s="15">
        <v>4</v>
      </c>
      <c r="C169" s="326"/>
      <c r="D169" s="18"/>
      <c r="E169" s="327"/>
      <c r="F169" s="22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4"/>
    </row>
    <row r="170" spans="1:17" ht="14.25" customHeight="1" hidden="1">
      <c r="A170" s="14"/>
      <c r="B170" s="15">
        <v>5</v>
      </c>
      <c r="C170" s="326"/>
      <c r="D170" s="18"/>
      <c r="E170" s="327"/>
      <c r="F170" s="22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4"/>
    </row>
    <row r="171" spans="1:17" ht="14.25" customHeight="1" hidden="1">
      <c r="A171" s="14"/>
      <c r="B171" s="15">
        <v>6</v>
      </c>
      <c r="C171" s="326"/>
      <c r="D171" s="18"/>
      <c r="E171" s="327"/>
      <c r="F171" s="22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4"/>
    </row>
    <row r="172" spans="1:17" ht="14.25" customHeight="1" hidden="1">
      <c r="A172" s="14"/>
      <c r="B172" s="15">
        <v>7</v>
      </c>
      <c r="C172" s="326"/>
      <c r="D172" s="18"/>
      <c r="E172" s="327"/>
      <c r="F172" s="22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4"/>
    </row>
    <row r="173" spans="1:17" ht="14.25" customHeight="1" hidden="1">
      <c r="A173" s="14"/>
      <c r="B173" s="15">
        <v>8</v>
      </c>
      <c r="C173" s="328"/>
      <c r="D173" s="38"/>
      <c r="E173" s="329"/>
      <c r="F173" s="39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1"/>
    </row>
    <row r="174" spans="1:17" ht="14.25" customHeight="1">
      <c r="A174" s="16" t="s">
        <v>64</v>
      </c>
      <c r="B174" s="17">
        <v>1</v>
      </c>
      <c r="C174" s="330" t="s">
        <v>65</v>
      </c>
      <c r="D174" s="37" t="s">
        <v>66</v>
      </c>
      <c r="E174" s="332" t="s">
        <v>67</v>
      </c>
      <c r="F174" s="42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4"/>
    </row>
    <row r="175" spans="1:17" ht="14.25" customHeight="1" hidden="1">
      <c r="A175" s="16"/>
      <c r="B175" s="17">
        <v>2</v>
      </c>
      <c r="C175" s="330"/>
      <c r="D175" s="37"/>
      <c r="E175" s="332"/>
      <c r="F175" s="45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7"/>
    </row>
    <row r="176" spans="1:17" ht="14.25" customHeight="1" hidden="1">
      <c r="A176" s="16"/>
      <c r="B176" s="17">
        <v>3</v>
      </c>
      <c r="C176" s="330"/>
      <c r="D176" s="37"/>
      <c r="E176" s="332"/>
      <c r="F176" s="45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7"/>
    </row>
    <row r="177" spans="1:17" ht="14.25" customHeight="1" hidden="1">
      <c r="A177" s="16"/>
      <c r="B177" s="17">
        <v>4</v>
      </c>
      <c r="C177" s="330"/>
      <c r="D177" s="37"/>
      <c r="E177" s="332"/>
      <c r="F177" s="45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7"/>
    </row>
    <row r="178" spans="1:17" ht="14.25" customHeight="1" hidden="1">
      <c r="A178" s="16"/>
      <c r="B178" s="17">
        <v>5</v>
      </c>
      <c r="C178" s="330"/>
      <c r="D178" s="37"/>
      <c r="E178" s="332"/>
      <c r="F178" s="45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7"/>
    </row>
    <row r="179" spans="1:17" ht="14.25" customHeight="1" hidden="1">
      <c r="A179" s="16"/>
      <c r="B179" s="17">
        <v>6</v>
      </c>
      <c r="C179" s="330"/>
      <c r="D179" s="37"/>
      <c r="E179" s="332"/>
      <c r="F179" s="45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7"/>
    </row>
    <row r="180" spans="1:17" ht="14.25" customHeight="1" hidden="1">
      <c r="A180" s="16"/>
      <c r="B180" s="17">
        <v>7</v>
      </c>
      <c r="C180" s="330"/>
      <c r="D180" s="37"/>
      <c r="E180" s="332"/>
      <c r="F180" s="45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7"/>
    </row>
    <row r="181" spans="1:17" ht="14.25" customHeight="1" hidden="1">
      <c r="A181" s="16"/>
      <c r="B181" s="17">
        <v>8</v>
      </c>
      <c r="C181" s="330"/>
      <c r="D181" s="37"/>
      <c r="E181" s="332"/>
      <c r="F181" s="48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50"/>
    </row>
    <row r="182" spans="1:17" ht="3.75" customHeight="1">
      <c r="A182" s="12"/>
      <c r="B182" s="12"/>
      <c r="C182" s="325"/>
      <c r="D182" s="325"/>
      <c r="E182" s="325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</row>
    <row r="183" spans="1:17" ht="24.75" customHeight="1">
      <c r="A183" s="14"/>
      <c r="B183" s="15">
        <v>1</v>
      </c>
      <c r="C183" s="326" t="s">
        <v>68</v>
      </c>
      <c r="D183" s="18"/>
      <c r="E183" s="327" t="s">
        <v>69</v>
      </c>
      <c r="F183" s="19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1"/>
    </row>
    <row r="184" spans="1:17" ht="14.25" customHeight="1" hidden="1">
      <c r="A184" s="14"/>
      <c r="B184" s="15">
        <v>2</v>
      </c>
      <c r="C184" s="326"/>
      <c r="D184" s="18"/>
      <c r="E184" s="327"/>
      <c r="F184" s="22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4"/>
    </row>
    <row r="185" spans="1:17" ht="14.25" customHeight="1" hidden="1">
      <c r="A185" s="14"/>
      <c r="B185" s="15">
        <v>3</v>
      </c>
      <c r="C185" s="326"/>
      <c r="D185" s="18"/>
      <c r="E185" s="327"/>
      <c r="F185" s="22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4"/>
    </row>
    <row r="186" spans="1:17" ht="14.25" customHeight="1" hidden="1">
      <c r="A186" s="14"/>
      <c r="B186" s="15">
        <v>4</v>
      </c>
      <c r="C186" s="326"/>
      <c r="D186" s="18"/>
      <c r="E186" s="327"/>
      <c r="F186" s="22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4"/>
    </row>
    <row r="187" spans="1:17" ht="14.25" customHeight="1" hidden="1">
      <c r="A187" s="14"/>
      <c r="B187" s="15">
        <v>5</v>
      </c>
      <c r="C187" s="326"/>
      <c r="D187" s="18"/>
      <c r="E187" s="327"/>
      <c r="F187" s="22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4"/>
    </row>
    <row r="188" spans="1:17" ht="14.25" customHeight="1" hidden="1">
      <c r="A188" s="14"/>
      <c r="B188" s="15">
        <v>6</v>
      </c>
      <c r="C188" s="326"/>
      <c r="D188" s="18"/>
      <c r="E188" s="327"/>
      <c r="F188" s="22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4"/>
    </row>
    <row r="189" spans="1:17" ht="14.25" customHeight="1" hidden="1">
      <c r="A189" s="14"/>
      <c r="B189" s="15">
        <v>7</v>
      </c>
      <c r="C189" s="326"/>
      <c r="D189" s="18"/>
      <c r="E189" s="327"/>
      <c r="F189" s="22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4"/>
    </row>
    <row r="190" spans="1:17" ht="14.25" customHeight="1" hidden="1">
      <c r="A190" s="14"/>
      <c r="B190" s="15">
        <v>8</v>
      </c>
      <c r="C190" s="328"/>
      <c r="D190" s="38"/>
      <c r="E190" s="329"/>
      <c r="F190" s="39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1"/>
    </row>
    <row r="191" spans="1:17" ht="14.25" customHeight="1">
      <c r="A191" s="16" t="s">
        <v>70</v>
      </c>
      <c r="B191" s="17">
        <v>1</v>
      </c>
      <c r="C191" s="330" t="s">
        <v>71</v>
      </c>
      <c r="D191" s="37" t="s">
        <v>30</v>
      </c>
      <c r="E191" s="332" t="s">
        <v>72</v>
      </c>
      <c r="F191" s="42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4"/>
    </row>
    <row r="192" spans="1:17" ht="14.25" customHeight="1" hidden="1">
      <c r="A192" s="16"/>
      <c r="B192" s="17">
        <v>2</v>
      </c>
      <c r="C192" s="330"/>
      <c r="D192" s="37"/>
      <c r="E192" s="332"/>
      <c r="F192" s="45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7"/>
    </row>
    <row r="193" spans="1:17" ht="14.25" customHeight="1" hidden="1">
      <c r="A193" s="16"/>
      <c r="B193" s="17">
        <v>3</v>
      </c>
      <c r="C193" s="330"/>
      <c r="D193" s="37"/>
      <c r="E193" s="332"/>
      <c r="F193" s="45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7"/>
    </row>
    <row r="194" spans="1:17" ht="14.25" customHeight="1" hidden="1">
      <c r="A194" s="16"/>
      <c r="B194" s="17">
        <v>4</v>
      </c>
      <c r="C194" s="330"/>
      <c r="D194" s="37"/>
      <c r="E194" s="332"/>
      <c r="F194" s="45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7"/>
    </row>
    <row r="195" spans="1:17" ht="14.25" customHeight="1" hidden="1">
      <c r="A195" s="16"/>
      <c r="B195" s="17">
        <v>5</v>
      </c>
      <c r="C195" s="330"/>
      <c r="D195" s="37"/>
      <c r="E195" s="332"/>
      <c r="F195" s="45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7"/>
    </row>
    <row r="196" spans="1:17" ht="14.25" customHeight="1" hidden="1">
      <c r="A196" s="16"/>
      <c r="B196" s="17">
        <v>6</v>
      </c>
      <c r="C196" s="330"/>
      <c r="D196" s="37"/>
      <c r="E196" s="332"/>
      <c r="F196" s="45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7"/>
    </row>
    <row r="197" spans="1:17" ht="14.25" customHeight="1" hidden="1">
      <c r="A197" s="16"/>
      <c r="B197" s="17">
        <v>7</v>
      </c>
      <c r="C197" s="330"/>
      <c r="D197" s="37"/>
      <c r="E197" s="332"/>
      <c r="F197" s="45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7"/>
    </row>
    <row r="198" spans="1:17" ht="14.25" customHeight="1" hidden="1">
      <c r="A198" s="16"/>
      <c r="B198" s="17">
        <v>8</v>
      </c>
      <c r="C198" s="331"/>
      <c r="D198" s="51"/>
      <c r="E198" s="333"/>
      <c r="F198" s="52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4"/>
    </row>
    <row r="199" spans="1:17" ht="14.25" customHeight="1">
      <c r="A199" s="16" t="s">
        <v>73</v>
      </c>
      <c r="B199" s="17">
        <v>1</v>
      </c>
      <c r="C199" s="330" t="s">
        <v>74</v>
      </c>
      <c r="D199" s="37" t="s">
        <v>30</v>
      </c>
      <c r="E199" s="332" t="s">
        <v>26</v>
      </c>
      <c r="F199" s="55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7"/>
    </row>
    <row r="200" spans="1:17" ht="14.25" customHeight="1" hidden="1">
      <c r="A200" s="16"/>
      <c r="B200" s="17">
        <v>2</v>
      </c>
      <c r="C200" s="330"/>
      <c r="D200" s="37"/>
      <c r="E200" s="332"/>
      <c r="F200" s="58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60"/>
    </row>
    <row r="201" spans="1:17" ht="14.25" customHeight="1" hidden="1">
      <c r="A201" s="16"/>
      <c r="B201" s="17">
        <v>3</v>
      </c>
      <c r="C201" s="330"/>
      <c r="D201" s="37"/>
      <c r="E201" s="332"/>
      <c r="F201" s="58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60"/>
    </row>
    <row r="202" spans="1:17" ht="14.25" customHeight="1" hidden="1">
      <c r="A202" s="16"/>
      <c r="B202" s="17">
        <v>4</v>
      </c>
      <c r="C202" s="330"/>
      <c r="D202" s="37"/>
      <c r="E202" s="332"/>
      <c r="F202" s="58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60"/>
    </row>
    <row r="203" spans="1:17" ht="14.25" customHeight="1" hidden="1">
      <c r="A203" s="16"/>
      <c r="B203" s="17">
        <v>5</v>
      </c>
      <c r="C203" s="330"/>
      <c r="D203" s="37"/>
      <c r="E203" s="332"/>
      <c r="F203" s="58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60"/>
    </row>
    <row r="204" spans="1:17" ht="14.25" customHeight="1" hidden="1">
      <c r="A204" s="16"/>
      <c r="B204" s="17">
        <v>6</v>
      </c>
      <c r="C204" s="330"/>
      <c r="D204" s="37"/>
      <c r="E204" s="332"/>
      <c r="F204" s="58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60"/>
    </row>
    <row r="205" spans="1:17" ht="14.25" customHeight="1" hidden="1">
      <c r="A205" s="16"/>
      <c r="B205" s="17">
        <v>7</v>
      </c>
      <c r="C205" s="330"/>
      <c r="D205" s="37"/>
      <c r="E205" s="332"/>
      <c r="F205" s="58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60"/>
    </row>
    <row r="206" spans="1:17" ht="14.25" customHeight="1" hidden="1">
      <c r="A206" s="16"/>
      <c r="B206" s="17">
        <v>8</v>
      </c>
      <c r="C206" s="331"/>
      <c r="D206" s="51"/>
      <c r="E206" s="333"/>
      <c r="F206" s="64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6"/>
    </row>
    <row r="207" spans="1:17" ht="14.25" customHeight="1">
      <c r="A207" s="16" t="s">
        <v>75</v>
      </c>
      <c r="B207" s="17">
        <v>1</v>
      </c>
      <c r="C207" s="330" t="s">
        <v>76</v>
      </c>
      <c r="D207" s="37" t="s">
        <v>30</v>
      </c>
      <c r="E207" s="332" t="s">
        <v>77</v>
      </c>
      <c r="F207" s="42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4"/>
    </row>
    <row r="208" spans="1:17" ht="14.25" customHeight="1" hidden="1">
      <c r="A208" s="16"/>
      <c r="B208" s="17">
        <v>2</v>
      </c>
      <c r="C208" s="330"/>
      <c r="D208" s="37"/>
      <c r="E208" s="332"/>
      <c r="F208" s="45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7"/>
    </row>
    <row r="209" spans="1:17" ht="14.25" customHeight="1" hidden="1">
      <c r="A209" s="16"/>
      <c r="B209" s="17">
        <v>3</v>
      </c>
      <c r="C209" s="330"/>
      <c r="D209" s="37"/>
      <c r="E209" s="332"/>
      <c r="F209" s="45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7"/>
    </row>
    <row r="210" spans="1:17" ht="14.25" customHeight="1" hidden="1">
      <c r="A210" s="16"/>
      <c r="B210" s="17">
        <v>4</v>
      </c>
      <c r="C210" s="330"/>
      <c r="D210" s="37"/>
      <c r="E210" s="332"/>
      <c r="F210" s="45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7"/>
    </row>
    <row r="211" spans="1:17" ht="14.25" customHeight="1" hidden="1">
      <c r="A211" s="16"/>
      <c r="B211" s="17">
        <v>5</v>
      </c>
      <c r="C211" s="330"/>
      <c r="D211" s="37"/>
      <c r="E211" s="332"/>
      <c r="F211" s="45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7"/>
    </row>
    <row r="212" spans="1:17" ht="14.25" customHeight="1" hidden="1">
      <c r="A212" s="16"/>
      <c r="B212" s="17">
        <v>6</v>
      </c>
      <c r="C212" s="330"/>
      <c r="D212" s="37"/>
      <c r="E212" s="332"/>
      <c r="F212" s="45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7"/>
    </row>
    <row r="213" spans="1:17" ht="14.25" customHeight="1" hidden="1">
      <c r="A213" s="16"/>
      <c r="B213" s="17">
        <v>7</v>
      </c>
      <c r="C213" s="330"/>
      <c r="D213" s="37"/>
      <c r="E213" s="332"/>
      <c r="F213" s="45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7"/>
    </row>
    <row r="214" spans="1:17" ht="14.25" customHeight="1" hidden="1">
      <c r="A214" s="16"/>
      <c r="B214" s="17">
        <v>8</v>
      </c>
      <c r="C214" s="331"/>
      <c r="D214" s="51"/>
      <c r="E214" s="333"/>
      <c r="F214" s="52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4"/>
    </row>
    <row r="215" spans="1:17" ht="14.25" customHeight="1">
      <c r="A215" s="16" t="s">
        <v>78</v>
      </c>
      <c r="B215" s="17">
        <v>1</v>
      </c>
      <c r="C215" s="330" t="s">
        <v>79</v>
      </c>
      <c r="D215" s="37" t="s">
        <v>30</v>
      </c>
      <c r="E215" s="332" t="s">
        <v>80</v>
      </c>
      <c r="F215" s="55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7"/>
    </row>
    <row r="216" spans="1:17" ht="14.25" customHeight="1" hidden="1">
      <c r="A216" s="16"/>
      <c r="B216" s="17">
        <v>2</v>
      </c>
      <c r="C216" s="330"/>
      <c r="D216" s="37"/>
      <c r="E216" s="332"/>
      <c r="F216" s="58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60"/>
    </row>
    <row r="217" spans="1:17" ht="14.25" customHeight="1" hidden="1">
      <c r="A217" s="16"/>
      <c r="B217" s="17">
        <v>3</v>
      </c>
      <c r="C217" s="330"/>
      <c r="D217" s="37"/>
      <c r="E217" s="332"/>
      <c r="F217" s="58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60"/>
    </row>
    <row r="218" spans="1:17" ht="14.25" customHeight="1" hidden="1">
      <c r="A218" s="16"/>
      <c r="B218" s="17">
        <v>4</v>
      </c>
      <c r="C218" s="330"/>
      <c r="D218" s="37"/>
      <c r="E218" s="332"/>
      <c r="F218" s="58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60"/>
    </row>
    <row r="219" spans="1:17" ht="14.25" customHeight="1" hidden="1">
      <c r="A219" s="16"/>
      <c r="B219" s="17">
        <v>5</v>
      </c>
      <c r="C219" s="330"/>
      <c r="D219" s="37"/>
      <c r="E219" s="332"/>
      <c r="F219" s="58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60"/>
    </row>
    <row r="220" spans="1:17" ht="14.25" customHeight="1" hidden="1">
      <c r="A220" s="16"/>
      <c r="B220" s="17">
        <v>6</v>
      </c>
      <c r="C220" s="330"/>
      <c r="D220" s="37"/>
      <c r="E220" s="332"/>
      <c r="F220" s="58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60"/>
    </row>
    <row r="221" spans="1:17" ht="14.25" customHeight="1" hidden="1">
      <c r="A221" s="16"/>
      <c r="B221" s="17">
        <v>7</v>
      </c>
      <c r="C221" s="330"/>
      <c r="D221" s="37"/>
      <c r="E221" s="332"/>
      <c r="F221" s="58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60"/>
    </row>
    <row r="222" spans="1:17" ht="14.25" customHeight="1" hidden="1">
      <c r="A222" s="16"/>
      <c r="B222" s="17">
        <v>8</v>
      </c>
      <c r="C222" s="331"/>
      <c r="D222" s="51"/>
      <c r="E222" s="333"/>
      <c r="F222" s="64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6"/>
    </row>
    <row r="223" spans="1:17" ht="14.25" customHeight="1">
      <c r="A223" s="16" t="s">
        <v>81</v>
      </c>
      <c r="B223" s="17">
        <v>1</v>
      </c>
      <c r="C223" s="330" t="s">
        <v>82</v>
      </c>
      <c r="D223" s="37" t="s">
        <v>30</v>
      </c>
      <c r="E223" s="332" t="s">
        <v>83</v>
      </c>
      <c r="F223" s="42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4"/>
    </row>
    <row r="224" spans="1:17" ht="14.25" customHeight="1" hidden="1">
      <c r="A224" s="16"/>
      <c r="B224" s="17">
        <v>2</v>
      </c>
      <c r="C224" s="330"/>
      <c r="D224" s="37"/>
      <c r="E224" s="332"/>
      <c r="F224" s="45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7"/>
    </row>
    <row r="225" spans="1:17" ht="14.25" customHeight="1" hidden="1">
      <c r="A225" s="16"/>
      <c r="B225" s="17">
        <v>3</v>
      </c>
      <c r="C225" s="330"/>
      <c r="D225" s="37"/>
      <c r="E225" s="332"/>
      <c r="F225" s="45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7"/>
    </row>
    <row r="226" spans="1:17" ht="14.25" customHeight="1" hidden="1">
      <c r="A226" s="16"/>
      <c r="B226" s="17">
        <v>4</v>
      </c>
      <c r="C226" s="330"/>
      <c r="D226" s="37"/>
      <c r="E226" s="332"/>
      <c r="F226" s="45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7"/>
    </row>
    <row r="227" spans="1:17" ht="14.25" customHeight="1" hidden="1">
      <c r="A227" s="16"/>
      <c r="B227" s="17">
        <v>5</v>
      </c>
      <c r="C227" s="330"/>
      <c r="D227" s="37"/>
      <c r="E227" s="332"/>
      <c r="F227" s="45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7"/>
    </row>
    <row r="228" spans="1:17" ht="14.25" customHeight="1" hidden="1">
      <c r="A228" s="16"/>
      <c r="B228" s="17">
        <v>6</v>
      </c>
      <c r="C228" s="330"/>
      <c r="D228" s="37"/>
      <c r="E228" s="332"/>
      <c r="F228" s="45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7"/>
    </row>
    <row r="229" spans="1:17" ht="14.25" customHeight="1" hidden="1">
      <c r="A229" s="16"/>
      <c r="B229" s="17">
        <v>7</v>
      </c>
      <c r="C229" s="330"/>
      <c r="D229" s="37"/>
      <c r="E229" s="332"/>
      <c r="F229" s="45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7"/>
    </row>
    <row r="230" spans="1:17" ht="14.25" customHeight="1" hidden="1">
      <c r="A230" s="16"/>
      <c r="B230" s="17">
        <v>8</v>
      </c>
      <c r="C230" s="330"/>
      <c r="D230" s="37"/>
      <c r="E230" s="332"/>
      <c r="F230" s="48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50"/>
    </row>
    <row r="231" spans="1:17" ht="3.75" customHeight="1">
      <c r="A231" s="12"/>
      <c r="B231" s="12"/>
      <c r="C231" s="325"/>
      <c r="D231" s="325"/>
      <c r="E231" s="325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ht="24.75" customHeight="1">
      <c r="A232" s="14"/>
      <c r="B232" s="15">
        <v>1</v>
      </c>
      <c r="C232" s="326" t="s">
        <v>84</v>
      </c>
      <c r="D232" s="18"/>
      <c r="E232" s="327" t="s">
        <v>85</v>
      </c>
      <c r="F232" s="19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1"/>
    </row>
    <row r="233" spans="1:17" ht="14.25" customHeight="1" hidden="1">
      <c r="A233" s="14"/>
      <c r="B233" s="15">
        <v>2</v>
      </c>
      <c r="C233" s="326"/>
      <c r="D233" s="18"/>
      <c r="E233" s="327"/>
      <c r="F233" s="22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4"/>
    </row>
    <row r="234" spans="1:17" ht="14.25" customHeight="1" hidden="1">
      <c r="A234" s="14"/>
      <c r="B234" s="15">
        <v>3</v>
      </c>
      <c r="C234" s="326"/>
      <c r="D234" s="18"/>
      <c r="E234" s="327"/>
      <c r="F234" s="22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4"/>
    </row>
    <row r="235" spans="1:17" ht="14.25" customHeight="1" hidden="1">
      <c r="A235" s="14"/>
      <c r="B235" s="15">
        <v>4</v>
      </c>
      <c r="C235" s="326"/>
      <c r="D235" s="18"/>
      <c r="E235" s="327"/>
      <c r="F235" s="22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4"/>
    </row>
    <row r="236" spans="1:17" ht="14.25" customHeight="1" hidden="1">
      <c r="A236" s="14"/>
      <c r="B236" s="15">
        <v>5</v>
      </c>
      <c r="C236" s="326"/>
      <c r="D236" s="18"/>
      <c r="E236" s="327"/>
      <c r="F236" s="22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4"/>
    </row>
    <row r="237" spans="1:17" ht="14.25" customHeight="1" hidden="1">
      <c r="A237" s="14"/>
      <c r="B237" s="15">
        <v>6</v>
      </c>
      <c r="C237" s="326"/>
      <c r="D237" s="18"/>
      <c r="E237" s="327"/>
      <c r="F237" s="22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4"/>
    </row>
    <row r="238" spans="1:17" ht="14.25" customHeight="1" hidden="1">
      <c r="A238" s="14"/>
      <c r="B238" s="15">
        <v>7</v>
      </c>
      <c r="C238" s="326"/>
      <c r="D238" s="18"/>
      <c r="E238" s="327"/>
      <c r="F238" s="22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4"/>
    </row>
    <row r="239" spans="1:17" ht="14.25" customHeight="1" hidden="1">
      <c r="A239" s="14"/>
      <c r="B239" s="15">
        <v>8</v>
      </c>
      <c r="C239" s="328"/>
      <c r="D239" s="38"/>
      <c r="E239" s="329"/>
      <c r="F239" s="39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1"/>
    </row>
    <row r="240" spans="1:17" ht="23.25" customHeight="1">
      <c r="A240" s="16" t="s">
        <v>86</v>
      </c>
      <c r="B240" s="17">
        <v>1</v>
      </c>
      <c r="C240" s="330" t="s">
        <v>87</v>
      </c>
      <c r="D240" s="37" t="s">
        <v>33</v>
      </c>
      <c r="E240" s="332" t="s">
        <v>88</v>
      </c>
      <c r="F240" s="42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4"/>
    </row>
    <row r="241" spans="1:17" ht="14.25" customHeight="1" hidden="1">
      <c r="A241" s="16"/>
      <c r="B241" s="17">
        <v>2</v>
      </c>
      <c r="C241" s="330"/>
      <c r="D241" s="37"/>
      <c r="E241" s="332"/>
      <c r="F241" s="45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7"/>
    </row>
    <row r="242" spans="1:17" ht="14.25" customHeight="1" hidden="1">
      <c r="A242" s="16"/>
      <c r="B242" s="17">
        <v>3</v>
      </c>
      <c r="C242" s="330"/>
      <c r="D242" s="37"/>
      <c r="E242" s="332"/>
      <c r="F242" s="45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7"/>
    </row>
    <row r="243" spans="1:17" ht="14.25" customHeight="1" hidden="1">
      <c r="A243" s="16"/>
      <c r="B243" s="17">
        <v>4</v>
      </c>
      <c r="C243" s="330"/>
      <c r="D243" s="37"/>
      <c r="E243" s="332"/>
      <c r="F243" s="45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7"/>
    </row>
    <row r="244" spans="1:17" ht="14.25" customHeight="1" hidden="1">
      <c r="A244" s="16"/>
      <c r="B244" s="17">
        <v>5</v>
      </c>
      <c r="C244" s="330"/>
      <c r="D244" s="37"/>
      <c r="E244" s="332"/>
      <c r="F244" s="45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7"/>
    </row>
    <row r="245" spans="1:17" ht="14.25" customHeight="1" hidden="1">
      <c r="A245" s="16"/>
      <c r="B245" s="17">
        <v>6</v>
      </c>
      <c r="C245" s="330"/>
      <c r="D245" s="37"/>
      <c r="E245" s="332"/>
      <c r="F245" s="45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7"/>
    </row>
    <row r="246" spans="1:17" ht="14.25" customHeight="1" hidden="1">
      <c r="A246" s="16"/>
      <c r="B246" s="17">
        <v>7</v>
      </c>
      <c r="C246" s="330"/>
      <c r="D246" s="37"/>
      <c r="E246" s="332"/>
      <c r="F246" s="45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7"/>
    </row>
    <row r="247" spans="1:17" ht="14.25" customHeight="1" hidden="1">
      <c r="A247" s="16"/>
      <c r="B247" s="17">
        <v>8</v>
      </c>
      <c r="C247" s="331"/>
      <c r="D247" s="51"/>
      <c r="E247" s="333"/>
      <c r="F247" s="52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4"/>
    </row>
    <row r="248" spans="1:17" ht="14.25" customHeight="1">
      <c r="A248" s="16" t="s">
        <v>89</v>
      </c>
      <c r="B248" s="17">
        <v>1</v>
      </c>
      <c r="C248" s="330" t="s">
        <v>90</v>
      </c>
      <c r="D248" s="37" t="s">
        <v>33</v>
      </c>
      <c r="E248" s="332" t="s">
        <v>91</v>
      </c>
      <c r="F248" s="55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7"/>
    </row>
    <row r="249" spans="1:17" ht="14.25" customHeight="1" hidden="1">
      <c r="A249" s="16"/>
      <c r="B249" s="17">
        <v>2</v>
      </c>
      <c r="C249" s="330"/>
      <c r="D249" s="37"/>
      <c r="E249" s="332"/>
      <c r="F249" s="58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60"/>
    </row>
    <row r="250" spans="1:17" ht="14.25" customHeight="1" hidden="1">
      <c r="A250" s="16"/>
      <c r="B250" s="17">
        <v>3</v>
      </c>
      <c r="C250" s="330"/>
      <c r="D250" s="37"/>
      <c r="E250" s="332"/>
      <c r="F250" s="58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60"/>
    </row>
    <row r="251" spans="1:17" ht="14.25" customHeight="1" hidden="1">
      <c r="A251" s="16"/>
      <c r="B251" s="17">
        <v>4</v>
      </c>
      <c r="C251" s="330"/>
      <c r="D251" s="37"/>
      <c r="E251" s="332"/>
      <c r="F251" s="58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60"/>
    </row>
    <row r="252" spans="1:17" ht="14.25" customHeight="1" hidden="1">
      <c r="A252" s="16"/>
      <c r="B252" s="17">
        <v>5</v>
      </c>
      <c r="C252" s="330"/>
      <c r="D252" s="37"/>
      <c r="E252" s="332"/>
      <c r="F252" s="58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60"/>
    </row>
    <row r="253" spans="1:17" ht="14.25" customHeight="1" hidden="1">
      <c r="A253" s="16"/>
      <c r="B253" s="17">
        <v>6</v>
      </c>
      <c r="C253" s="330"/>
      <c r="D253" s="37"/>
      <c r="E253" s="332"/>
      <c r="F253" s="58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60"/>
    </row>
    <row r="254" spans="1:17" ht="14.25" customHeight="1" hidden="1">
      <c r="A254" s="16"/>
      <c r="B254" s="17">
        <v>7</v>
      </c>
      <c r="C254" s="330"/>
      <c r="D254" s="37"/>
      <c r="E254" s="332"/>
      <c r="F254" s="58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60"/>
    </row>
    <row r="255" spans="1:17" ht="14.25" customHeight="1" hidden="1">
      <c r="A255" s="16"/>
      <c r="B255" s="17">
        <v>8</v>
      </c>
      <c r="C255" s="330"/>
      <c r="D255" s="37"/>
      <c r="E255" s="332"/>
      <c r="F255" s="61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3"/>
    </row>
    <row r="256" spans="1:17" ht="3.75" customHeight="1">
      <c r="A256" s="12"/>
      <c r="B256" s="12"/>
      <c r="C256" s="325"/>
      <c r="D256" s="325"/>
      <c r="E256" s="325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1:17" ht="14.25" customHeight="1">
      <c r="A257" s="14"/>
      <c r="B257" s="15">
        <v>1</v>
      </c>
      <c r="C257" s="326" t="s">
        <v>92</v>
      </c>
      <c r="D257" s="18"/>
      <c r="E257" s="327" t="s">
        <v>93</v>
      </c>
      <c r="F257" s="28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30"/>
    </row>
    <row r="258" spans="1:17" ht="14.25" customHeight="1" hidden="1">
      <c r="A258" s="14"/>
      <c r="B258" s="15">
        <v>2</v>
      </c>
      <c r="C258" s="326"/>
      <c r="D258" s="18"/>
      <c r="E258" s="327"/>
      <c r="F258" s="31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3"/>
    </row>
    <row r="259" spans="1:17" ht="14.25" customHeight="1" hidden="1">
      <c r="A259" s="14"/>
      <c r="B259" s="15">
        <v>3</v>
      </c>
      <c r="C259" s="326"/>
      <c r="D259" s="18"/>
      <c r="E259" s="327"/>
      <c r="F259" s="31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3"/>
    </row>
    <row r="260" spans="1:17" ht="14.25" customHeight="1" hidden="1">
      <c r="A260" s="14"/>
      <c r="B260" s="15">
        <v>4</v>
      </c>
      <c r="C260" s="326"/>
      <c r="D260" s="18"/>
      <c r="E260" s="327"/>
      <c r="F260" s="31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3"/>
    </row>
    <row r="261" spans="1:17" ht="14.25" customHeight="1" hidden="1">
      <c r="A261" s="14"/>
      <c r="B261" s="15">
        <v>5</v>
      </c>
      <c r="C261" s="326"/>
      <c r="D261" s="18"/>
      <c r="E261" s="327"/>
      <c r="F261" s="31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3"/>
    </row>
    <row r="262" spans="1:17" ht="14.25" customHeight="1" hidden="1">
      <c r="A262" s="14"/>
      <c r="B262" s="15">
        <v>6</v>
      </c>
      <c r="C262" s="326"/>
      <c r="D262" s="18"/>
      <c r="E262" s="327"/>
      <c r="F262" s="31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3"/>
    </row>
    <row r="263" spans="1:17" ht="14.25" customHeight="1" hidden="1">
      <c r="A263" s="14"/>
      <c r="B263" s="15">
        <v>7</v>
      </c>
      <c r="C263" s="326"/>
      <c r="D263" s="18"/>
      <c r="E263" s="327"/>
      <c r="F263" s="31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3"/>
    </row>
    <row r="264" spans="1:17" ht="14.25" customHeight="1" hidden="1">
      <c r="A264" s="14"/>
      <c r="B264" s="15">
        <v>8</v>
      </c>
      <c r="C264" s="328"/>
      <c r="D264" s="38"/>
      <c r="E264" s="329"/>
      <c r="F264" s="67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9"/>
    </row>
    <row r="265" spans="1:17" ht="14.25" customHeight="1">
      <c r="A265" s="16" t="s">
        <v>94</v>
      </c>
      <c r="B265" s="17">
        <v>1</v>
      </c>
      <c r="C265" s="330" t="s">
        <v>95</v>
      </c>
      <c r="D265" s="37" t="s">
        <v>39</v>
      </c>
      <c r="E265" s="332" t="s">
        <v>96</v>
      </c>
      <c r="F265" s="55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7"/>
    </row>
    <row r="266" spans="1:17" ht="14.25" customHeight="1" hidden="1">
      <c r="A266" s="16"/>
      <c r="B266" s="17">
        <v>2</v>
      </c>
      <c r="C266" s="330"/>
      <c r="D266" s="37"/>
      <c r="E266" s="332"/>
      <c r="F266" s="58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60"/>
    </row>
    <row r="267" spans="1:17" ht="14.25" customHeight="1" hidden="1">
      <c r="A267" s="16"/>
      <c r="B267" s="17">
        <v>3</v>
      </c>
      <c r="C267" s="330"/>
      <c r="D267" s="37"/>
      <c r="E267" s="332"/>
      <c r="F267" s="58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60"/>
    </row>
    <row r="268" spans="1:17" ht="14.25" customHeight="1" hidden="1">
      <c r="A268" s="16"/>
      <c r="B268" s="17">
        <v>4</v>
      </c>
      <c r="C268" s="330"/>
      <c r="D268" s="37"/>
      <c r="E268" s="332"/>
      <c r="F268" s="58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60"/>
    </row>
    <row r="269" spans="1:17" ht="14.25" customHeight="1" hidden="1">
      <c r="A269" s="16"/>
      <c r="B269" s="17">
        <v>5</v>
      </c>
      <c r="C269" s="330"/>
      <c r="D269" s="37"/>
      <c r="E269" s="332"/>
      <c r="F269" s="58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60"/>
    </row>
    <row r="270" spans="1:17" ht="14.25" customHeight="1" hidden="1">
      <c r="A270" s="16"/>
      <c r="B270" s="17">
        <v>6</v>
      </c>
      <c r="C270" s="330"/>
      <c r="D270" s="37"/>
      <c r="E270" s="332"/>
      <c r="F270" s="58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60"/>
    </row>
    <row r="271" spans="1:17" ht="14.25" customHeight="1" hidden="1">
      <c r="A271" s="16"/>
      <c r="B271" s="17">
        <v>7</v>
      </c>
      <c r="C271" s="330"/>
      <c r="D271" s="37"/>
      <c r="E271" s="332"/>
      <c r="F271" s="58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60"/>
    </row>
    <row r="272" spans="1:17" ht="14.25" customHeight="1" hidden="1">
      <c r="A272" s="16"/>
      <c r="B272" s="17">
        <v>8</v>
      </c>
      <c r="C272" s="331"/>
      <c r="D272" s="51"/>
      <c r="E272" s="333"/>
      <c r="F272" s="64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6"/>
    </row>
    <row r="273" spans="1:17" ht="14.25" customHeight="1">
      <c r="A273" s="16" t="s">
        <v>97</v>
      </c>
      <c r="B273" s="17">
        <v>1</v>
      </c>
      <c r="C273" s="330" t="s">
        <v>98</v>
      </c>
      <c r="D273" s="37" t="s">
        <v>39</v>
      </c>
      <c r="E273" s="332" t="s">
        <v>99</v>
      </c>
      <c r="F273" s="42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4"/>
    </row>
    <row r="274" spans="1:17" ht="14.25" customHeight="1" hidden="1">
      <c r="A274" s="16"/>
      <c r="B274" s="17">
        <v>2</v>
      </c>
      <c r="C274" s="330"/>
      <c r="D274" s="37"/>
      <c r="E274" s="332"/>
      <c r="F274" s="45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7"/>
    </row>
    <row r="275" spans="1:17" ht="14.25" customHeight="1" hidden="1">
      <c r="A275" s="16"/>
      <c r="B275" s="17">
        <v>3</v>
      </c>
      <c r="C275" s="330"/>
      <c r="D275" s="37"/>
      <c r="E275" s="332"/>
      <c r="F275" s="45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7"/>
    </row>
    <row r="276" spans="1:17" ht="14.25" customHeight="1" hidden="1">
      <c r="A276" s="16"/>
      <c r="B276" s="17">
        <v>4</v>
      </c>
      <c r="C276" s="330"/>
      <c r="D276" s="37"/>
      <c r="E276" s="332"/>
      <c r="F276" s="45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7"/>
    </row>
    <row r="277" spans="1:17" ht="14.25" customHeight="1" hidden="1">
      <c r="A277" s="16"/>
      <c r="B277" s="17">
        <v>5</v>
      </c>
      <c r="C277" s="330"/>
      <c r="D277" s="37"/>
      <c r="E277" s="332"/>
      <c r="F277" s="45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7"/>
    </row>
    <row r="278" spans="1:17" ht="14.25" customHeight="1" hidden="1">
      <c r="A278" s="16"/>
      <c r="B278" s="17">
        <v>6</v>
      </c>
      <c r="C278" s="330"/>
      <c r="D278" s="37"/>
      <c r="E278" s="332"/>
      <c r="F278" s="45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7"/>
    </row>
    <row r="279" spans="1:17" ht="14.25" customHeight="1" hidden="1">
      <c r="A279" s="16"/>
      <c r="B279" s="17">
        <v>7</v>
      </c>
      <c r="C279" s="330"/>
      <c r="D279" s="37"/>
      <c r="E279" s="332"/>
      <c r="F279" s="45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7"/>
    </row>
    <row r="280" spans="1:17" ht="14.25" customHeight="1" hidden="1">
      <c r="A280" s="16"/>
      <c r="B280" s="17">
        <v>8</v>
      </c>
      <c r="C280" s="331"/>
      <c r="D280" s="51"/>
      <c r="E280" s="333"/>
      <c r="F280" s="52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4"/>
    </row>
    <row r="281" spans="1:17" ht="23.25" customHeight="1">
      <c r="A281" s="16" t="s">
        <v>100</v>
      </c>
      <c r="B281" s="17">
        <v>1</v>
      </c>
      <c r="C281" s="330" t="s">
        <v>101</v>
      </c>
      <c r="D281" s="37" t="s">
        <v>39</v>
      </c>
      <c r="E281" s="332" t="s">
        <v>102</v>
      </c>
      <c r="F281" s="55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7"/>
    </row>
    <row r="282" spans="1:17" ht="14.25" customHeight="1" hidden="1">
      <c r="A282" s="16"/>
      <c r="B282" s="17">
        <v>2</v>
      </c>
      <c r="C282" s="330"/>
      <c r="D282" s="37"/>
      <c r="E282" s="332"/>
      <c r="F282" s="58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60"/>
    </row>
    <row r="283" spans="1:17" ht="14.25" customHeight="1" hidden="1">
      <c r="A283" s="16"/>
      <c r="B283" s="17">
        <v>3</v>
      </c>
      <c r="C283" s="330"/>
      <c r="D283" s="37"/>
      <c r="E283" s="332"/>
      <c r="F283" s="58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60"/>
    </row>
    <row r="284" spans="1:17" ht="14.25" customHeight="1" hidden="1">
      <c r="A284" s="16"/>
      <c r="B284" s="17">
        <v>4</v>
      </c>
      <c r="C284" s="330"/>
      <c r="D284" s="37"/>
      <c r="E284" s="332"/>
      <c r="F284" s="58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60"/>
    </row>
    <row r="285" spans="1:17" ht="14.25" customHeight="1" hidden="1">
      <c r="A285" s="16"/>
      <c r="B285" s="17">
        <v>5</v>
      </c>
      <c r="C285" s="330"/>
      <c r="D285" s="37"/>
      <c r="E285" s="332"/>
      <c r="F285" s="58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60"/>
    </row>
    <row r="286" spans="1:17" ht="14.25" customHeight="1" hidden="1">
      <c r="A286" s="16"/>
      <c r="B286" s="17">
        <v>6</v>
      </c>
      <c r="C286" s="330"/>
      <c r="D286" s="37"/>
      <c r="E286" s="332"/>
      <c r="F286" s="58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60"/>
    </row>
    <row r="287" spans="1:17" ht="14.25" customHeight="1" hidden="1">
      <c r="A287" s="16"/>
      <c r="B287" s="17">
        <v>7</v>
      </c>
      <c r="C287" s="330"/>
      <c r="D287" s="37"/>
      <c r="E287" s="332"/>
      <c r="F287" s="58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60"/>
    </row>
    <row r="288" spans="1:17" ht="14.25" customHeight="1" hidden="1">
      <c r="A288" s="16"/>
      <c r="B288" s="17">
        <v>8</v>
      </c>
      <c r="C288" s="331"/>
      <c r="D288" s="51"/>
      <c r="E288" s="333"/>
      <c r="F288" s="64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6"/>
    </row>
    <row r="289" spans="1:17" ht="14.25" customHeight="1">
      <c r="A289" s="16" t="s">
        <v>103</v>
      </c>
      <c r="B289" s="17">
        <v>1</v>
      </c>
      <c r="C289" s="330" t="s">
        <v>104</v>
      </c>
      <c r="D289" s="37" t="s">
        <v>39</v>
      </c>
      <c r="E289" s="332" t="s">
        <v>105</v>
      </c>
      <c r="F289" s="42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4"/>
    </row>
    <row r="290" spans="1:17" ht="14.25" customHeight="1" hidden="1">
      <c r="A290" s="16"/>
      <c r="B290" s="17">
        <v>2</v>
      </c>
      <c r="C290" s="330"/>
      <c r="D290" s="37"/>
      <c r="E290" s="332"/>
      <c r="F290" s="45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7"/>
    </row>
    <row r="291" spans="1:17" ht="14.25" customHeight="1" hidden="1">
      <c r="A291" s="16"/>
      <c r="B291" s="17">
        <v>3</v>
      </c>
      <c r="C291" s="330"/>
      <c r="D291" s="37"/>
      <c r="E291" s="332"/>
      <c r="F291" s="45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7"/>
    </row>
    <row r="292" spans="1:17" ht="14.25" customHeight="1" hidden="1">
      <c r="A292" s="16"/>
      <c r="B292" s="17">
        <v>4</v>
      </c>
      <c r="C292" s="330"/>
      <c r="D292" s="37"/>
      <c r="E292" s="332"/>
      <c r="F292" s="45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7"/>
    </row>
    <row r="293" spans="1:17" ht="14.25" customHeight="1" hidden="1">
      <c r="A293" s="16"/>
      <c r="B293" s="17">
        <v>5</v>
      </c>
      <c r="C293" s="330"/>
      <c r="D293" s="37"/>
      <c r="E293" s="332"/>
      <c r="F293" s="45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7"/>
    </row>
    <row r="294" spans="1:17" ht="14.25" customHeight="1" hidden="1">
      <c r="A294" s="16"/>
      <c r="B294" s="17">
        <v>6</v>
      </c>
      <c r="C294" s="330"/>
      <c r="D294" s="37"/>
      <c r="E294" s="332"/>
      <c r="F294" s="45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7"/>
    </row>
    <row r="295" spans="1:17" ht="14.25" customHeight="1" hidden="1">
      <c r="A295" s="16"/>
      <c r="B295" s="17">
        <v>7</v>
      </c>
      <c r="C295" s="330"/>
      <c r="D295" s="37"/>
      <c r="E295" s="332"/>
      <c r="F295" s="45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7"/>
    </row>
    <row r="296" spans="1:17" ht="14.25" customHeight="1" hidden="1">
      <c r="A296" s="16"/>
      <c r="B296" s="17">
        <v>8</v>
      </c>
      <c r="C296" s="331"/>
      <c r="D296" s="51"/>
      <c r="E296" s="333"/>
      <c r="F296" s="52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4"/>
    </row>
    <row r="297" spans="1:17" ht="14.25" customHeight="1">
      <c r="A297" s="16" t="s">
        <v>106</v>
      </c>
      <c r="B297" s="17">
        <v>1</v>
      </c>
      <c r="C297" s="330" t="s">
        <v>107</v>
      </c>
      <c r="D297" s="37" t="s">
        <v>39</v>
      </c>
      <c r="E297" s="332" t="s">
        <v>108</v>
      </c>
      <c r="F297" s="55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7"/>
    </row>
    <row r="298" spans="1:17" ht="14.25" customHeight="1" hidden="1">
      <c r="A298" s="16"/>
      <c r="B298" s="17">
        <v>2</v>
      </c>
      <c r="C298" s="330"/>
      <c r="D298" s="37"/>
      <c r="E298" s="332"/>
      <c r="F298" s="58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60"/>
    </row>
    <row r="299" spans="1:17" ht="14.25" customHeight="1" hidden="1">
      <c r="A299" s="16"/>
      <c r="B299" s="17">
        <v>3</v>
      </c>
      <c r="C299" s="330"/>
      <c r="D299" s="37"/>
      <c r="E299" s="332"/>
      <c r="F299" s="58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60"/>
    </row>
    <row r="300" spans="1:17" ht="14.25" customHeight="1" hidden="1">
      <c r="A300" s="16"/>
      <c r="B300" s="17">
        <v>4</v>
      </c>
      <c r="C300" s="330"/>
      <c r="D300" s="37"/>
      <c r="E300" s="332"/>
      <c r="F300" s="58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60"/>
    </row>
    <row r="301" spans="1:17" ht="14.25" customHeight="1" hidden="1">
      <c r="A301" s="16"/>
      <c r="B301" s="17">
        <v>5</v>
      </c>
      <c r="C301" s="330"/>
      <c r="D301" s="37"/>
      <c r="E301" s="332"/>
      <c r="F301" s="58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60"/>
    </row>
    <row r="302" spans="1:17" ht="14.25" customHeight="1" hidden="1">
      <c r="A302" s="16"/>
      <c r="B302" s="17">
        <v>6</v>
      </c>
      <c r="C302" s="330"/>
      <c r="D302" s="37"/>
      <c r="E302" s="332"/>
      <c r="F302" s="58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60"/>
    </row>
    <row r="303" spans="1:17" ht="14.25" customHeight="1" hidden="1">
      <c r="A303" s="16"/>
      <c r="B303" s="17">
        <v>7</v>
      </c>
      <c r="C303" s="330"/>
      <c r="D303" s="37"/>
      <c r="E303" s="332"/>
      <c r="F303" s="58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60"/>
    </row>
    <row r="304" spans="1:17" ht="14.25" customHeight="1" hidden="1">
      <c r="A304" s="16"/>
      <c r="B304" s="17">
        <v>8</v>
      </c>
      <c r="C304" s="331"/>
      <c r="D304" s="51"/>
      <c r="E304" s="333"/>
      <c r="F304" s="64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6"/>
    </row>
    <row r="305" spans="1:17" ht="14.25" customHeight="1">
      <c r="A305" s="16" t="s">
        <v>109</v>
      </c>
      <c r="B305" s="17">
        <v>1</v>
      </c>
      <c r="C305" s="330" t="s">
        <v>110</v>
      </c>
      <c r="D305" s="37" t="s">
        <v>39</v>
      </c>
      <c r="E305" s="332" t="s">
        <v>111</v>
      </c>
      <c r="F305" s="42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4"/>
    </row>
    <row r="306" spans="1:17" ht="14.25" customHeight="1" hidden="1">
      <c r="A306" s="16"/>
      <c r="B306" s="17">
        <v>2</v>
      </c>
      <c r="C306" s="330"/>
      <c r="D306" s="37"/>
      <c r="E306" s="332"/>
      <c r="F306" s="45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7"/>
    </row>
    <row r="307" spans="1:17" ht="14.25" customHeight="1" hidden="1">
      <c r="A307" s="16"/>
      <c r="B307" s="17">
        <v>3</v>
      </c>
      <c r="C307" s="330"/>
      <c r="D307" s="37"/>
      <c r="E307" s="332"/>
      <c r="F307" s="45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7"/>
    </row>
    <row r="308" spans="1:17" ht="14.25" customHeight="1" hidden="1">
      <c r="A308" s="16"/>
      <c r="B308" s="17">
        <v>4</v>
      </c>
      <c r="C308" s="330"/>
      <c r="D308" s="37"/>
      <c r="E308" s="332"/>
      <c r="F308" s="45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7"/>
    </row>
    <row r="309" spans="1:17" ht="14.25" customHeight="1" hidden="1">
      <c r="A309" s="16"/>
      <c r="B309" s="17">
        <v>5</v>
      </c>
      <c r="C309" s="330"/>
      <c r="D309" s="37"/>
      <c r="E309" s="332"/>
      <c r="F309" s="45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7"/>
    </row>
    <row r="310" spans="1:17" ht="14.25" customHeight="1" hidden="1">
      <c r="A310" s="16"/>
      <c r="B310" s="17">
        <v>6</v>
      </c>
      <c r="C310" s="330"/>
      <c r="D310" s="37"/>
      <c r="E310" s="332"/>
      <c r="F310" s="45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7"/>
    </row>
    <row r="311" spans="1:17" ht="14.25" customHeight="1" hidden="1">
      <c r="A311" s="16"/>
      <c r="B311" s="17">
        <v>7</v>
      </c>
      <c r="C311" s="330"/>
      <c r="D311" s="37"/>
      <c r="E311" s="332"/>
      <c r="F311" s="45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7"/>
    </row>
    <row r="312" spans="1:17" ht="14.25" customHeight="1" hidden="1">
      <c r="A312" s="16"/>
      <c r="B312" s="17">
        <v>8</v>
      </c>
      <c r="C312" s="330"/>
      <c r="D312" s="37"/>
      <c r="E312" s="332"/>
      <c r="F312" s="48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50"/>
    </row>
    <row r="313" spans="1:17" ht="3.75" customHeight="1">
      <c r="A313" s="12"/>
      <c r="B313" s="12"/>
      <c r="C313" s="325"/>
      <c r="D313" s="325"/>
      <c r="E313" s="325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</row>
    <row r="314" spans="1:17" ht="14.25" customHeight="1">
      <c r="A314" s="14"/>
      <c r="B314" s="15">
        <v>1</v>
      </c>
      <c r="C314" s="326" t="s">
        <v>112</v>
      </c>
      <c r="D314" s="18"/>
      <c r="E314" s="327" t="s">
        <v>113</v>
      </c>
      <c r="F314" s="19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1"/>
    </row>
    <row r="315" spans="1:17" ht="14.25" customHeight="1" hidden="1">
      <c r="A315" s="14"/>
      <c r="B315" s="15">
        <v>2</v>
      </c>
      <c r="C315" s="326"/>
      <c r="D315" s="18"/>
      <c r="E315" s="327"/>
      <c r="F315" s="22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4"/>
    </row>
    <row r="316" spans="1:17" ht="14.25" customHeight="1" hidden="1">
      <c r="A316" s="14"/>
      <c r="B316" s="15">
        <v>3</v>
      </c>
      <c r="C316" s="326"/>
      <c r="D316" s="18"/>
      <c r="E316" s="327"/>
      <c r="F316" s="22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4"/>
    </row>
    <row r="317" spans="1:17" ht="14.25" customHeight="1" hidden="1">
      <c r="A317" s="14"/>
      <c r="B317" s="15">
        <v>4</v>
      </c>
      <c r="C317" s="326"/>
      <c r="D317" s="18"/>
      <c r="E317" s="327"/>
      <c r="F317" s="22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4"/>
    </row>
    <row r="318" spans="1:17" ht="14.25" customHeight="1" hidden="1">
      <c r="A318" s="14"/>
      <c r="B318" s="15">
        <v>5</v>
      </c>
      <c r="C318" s="326"/>
      <c r="D318" s="18"/>
      <c r="E318" s="327"/>
      <c r="F318" s="22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4"/>
    </row>
    <row r="319" spans="1:17" ht="14.25" customHeight="1" hidden="1">
      <c r="A319" s="14"/>
      <c r="B319" s="15">
        <v>6</v>
      </c>
      <c r="C319" s="326"/>
      <c r="D319" s="18"/>
      <c r="E319" s="327"/>
      <c r="F319" s="22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4"/>
    </row>
    <row r="320" spans="1:17" ht="14.25" customHeight="1" hidden="1">
      <c r="A320" s="14"/>
      <c r="B320" s="15">
        <v>7</v>
      </c>
      <c r="C320" s="326"/>
      <c r="D320" s="18"/>
      <c r="E320" s="327"/>
      <c r="F320" s="22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4"/>
    </row>
    <row r="321" spans="1:17" ht="14.25" customHeight="1" hidden="1">
      <c r="A321" s="14"/>
      <c r="B321" s="15">
        <v>8</v>
      </c>
      <c r="C321" s="326"/>
      <c r="D321" s="18"/>
      <c r="E321" s="327"/>
      <c r="F321" s="25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7"/>
    </row>
    <row r="322" spans="1:17" ht="3.75" customHeight="1">
      <c r="A322" s="12"/>
      <c r="B322" s="12"/>
      <c r="C322" s="325"/>
      <c r="D322" s="325"/>
      <c r="E322" s="325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</row>
    <row r="323" spans="1:17" ht="14.25" customHeight="1">
      <c r="A323" s="14"/>
      <c r="B323" s="15">
        <v>1</v>
      </c>
      <c r="C323" s="326" t="s">
        <v>114</v>
      </c>
      <c r="D323" s="18"/>
      <c r="E323" s="327" t="s">
        <v>115</v>
      </c>
      <c r="F323" s="28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30"/>
    </row>
    <row r="324" spans="1:17" ht="14.25" customHeight="1" hidden="1">
      <c r="A324" s="14"/>
      <c r="B324" s="15">
        <v>2</v>
      </c>
      <c r="C324" s="326"/>
      <c r="D324" s="18"/>
      <c r="E324" s="327"/>
      <c r="F324" s="31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3"/>
    </row>
    <row r="325" spans="1:17" ht="14.25" customHeight="1" hidden="1">
      <c r="A325" s="14"/>
      <c r="B325" s="15">
        <v>3</v>
      </c>
      <c r="C325" s="326"/>
      <c r="D325" s="18"/>
      <c r="E325" s="327"/>
      <c r="F325" s="31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3"/>
    </row>
    <row r="326" spans="1:17" ht="14.25" customHeight="1" hidden="1">
      <c r="A326" s="14"/>
      <c r="B326" s="15">
        <v>4</v>
      </c>
      <c r="C326" s="326"/>
      <c r="D326" s="18"/>
      <c r="E326" s="327"/>
      <c r="F326" s="31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3"/>
    </row>
    <row r="327" spans="1:17" ht="14.25" customHeight="1" hidden="1">
      <c r="A327" s="14"/>
      <c r="B327" s="15">
        <v>5</v>
      </c>
      <c r="C327" s="326"/>
      <c r="D327" s="18"/>
      <c r="E327" s="327"/>
      <c r="F327" s="31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3"/>
    </row>
    <row r="328" spans="1:17" ht="14.25" customHeight="1" hidden="1">
      <c r="A328" s="14"/>
      <c r="B328" s="15">
        <v>6</v>
      </c>
      <c r="C328" s="326"/>
      <c r="D328" s="18"/>
      <c r="E328" s="327"/>
      <c r="F328" s="31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3"/>
    </row>
    <row r="329" spans="1:17" ht="14.25" customHeight="1" hidden="1">
      <c r="A329" s="14"/>
      <c r="B329" s="15">
        <v>7</v>
      </c>
      <c r="C329" s="326"/>
      <c r="D329" s="18"/>
      <c r="E329" s="327"/>
      <c r="F329" s="31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3"/>
    </row>
    <row r="330" spans="1:17" ht="14.25" customHeight="1" hidden="1">
      <c r="A330" s="14"/>
      <c r="B330" s="15">
        <v>8</v>
      </c>
      <c r="C330" s="328"/>
      <c r="D330" s="38"/>
      <c r="E330" s="329"/>
      <c r="F330" s="67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9"/>
    </row>
    <row r="331" spans="1:17" ht="14.25" customHeight="1">
      <c r="A331" s="16" t="s">
        <v>116</v>
      </c>
      <c r="B331" s="17">
        <v>1</v>
      </c>
      <c r="C331" s="330" t="s">
        <v>117</v>
      </c>
      <c r="D331" s="37" t="s">
        <v>118</v>
      </c>
      <c r="E331" s="332" t="s">
        <v>119</v>
      </c>
      <c r="F331" s="55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7"/>
    </row>
    <row r="332" spans="1:17" ht="14.25" customHeight="1" hidden="1">
      <c r="A332" s="16"/>
      <c r="B332" s="17">
        <v>2</v>
      </c>
      <c r="C332" s="330"/>
      <c r="D332" s="37"/>
      <c r="E332" s="332"/>
      <c r="F332" s="58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60"/>
    </row>
    <row r="333" spans="1:17" ht="14.25" customHeight="1" hidden="1">
      <c r="A333" s="16"/>
      <c r="B333" s="17">
        <v>3</v>
      </c>
      <c r="C333" s="330"/>
      <c r="D333" s="37"/>
      <c r="E333" s="332"/>
      <c r="F333" s="58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60"/>
    </row>
    <row r="334" spans="1:17" ht="14.25" customHeight="1" hidden="1">
      <c r="A334" s="16"/>
      <c r="B334" s="17">
        <v>4</v>
      </c>
      <c r="C334" s="330"/>
      <c r="D334" s="37"/>
      <c r="E334" s="332"/>
      <c r="F334" s="58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60"/>
    </row>
    <row r="335" spans="1:17" ht="14.25" customHeight="1" hidden="1">
      <c r="A335" s="16"/>
      <c r="B335" s="17">
        <v>5</v>
      </c>
      <c r="C335" s="330"/>
      <c r="D335" s="37"/>
      <c r="E335" s="332"/>
      <c r="F335" s="58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60"/>
    </row>
    <row r="336" spans="1:17" ht="14.25" customHeight="1" hidden="1">
      <c r="A336" s="16"/>
      <c r="B336" s="17">
        <v>6</v>
      </c>
      <c r="C336" s="330"/>
      <c r="D336" s="37"/>
      <c r="E336" s="332"/>
      <c r="F336" s="58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60"/>
    </row>
    <row r="337" spans="1:17" ht="14.25" customHeight="1" hidden="1">
      <c r="A337" s="16"/>
      <c r="B337" s="17">
        <v>7</v>
      </c>
      <c r="C337" s="330"/>
      <c r="D337" s="37"/>
      <c r="E337" s="332"/>
      <c r="F337" s="58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60"/>
    </row>
    <row r="338" spans="1:17" ht="14.25" customHeight="1" hidden="1">
      <c r="A338" s="16"/>
      <c r="B338" s="17">
        <v>8</v>
      </c>
      <c r="C338" s="331"/>
      <c r="D338" s="51"/>
      <c r="E338" s="333"/>
      <c r="F338" s="64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6"/>
    </row>
    <row r="339" spans="1:17" ht="23.25" customHeight="1">
      <c r="A339" s="16" t="s">
        <v>120</v>
      </c>
      <c r="B339" s="17">
        <v>1</v>
      </c>
      <c r="C339" s="330" t="s">
        <v>121</v>
      </c>
      <c r="D339" s="37" t="s">
        <v>118</v>
      </c>
      <c r="E339" s="332" t="s">
        <v>122</v>
      </c>
      <c r="F339" s="42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4"/>
    </row>
    <row r="340" spans="1:17" ht="14.25" customHeight="1" hidden="1">
      <c r="A340" s="16"/>
      <c r="B340" s="17">
        <v>2</v>
      </c>
      <c r="C340" s="330"/>
      <c r="D340" s="37"/>
      <c r="E340" s="332"/>
      <c r="F340" s="45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7"/>
    </row>
    <row r="341" spans="1:17" ht="14.25" customHeight="1" hidden="1">
      <c r="A341" s="16"/>
      <c r="B341" s="17">
        <v>3</v>
      </c>
      <c r="C341" s="330"/>
      <c r="D341" s="37"/>
      <c r="E341" s="332"/>
      <c r="F341" s="45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7"/>
    </row>
    <row r="342" spans="1:17" ht="14.25" customHeight="1" hidden="1">
      <c r="A342" s="16"/>
      <c r="B342" s="17">
        <v>4</v>
      </c>
      <c r="C342" s="330"/>
      <c r="D342" s="37"/>
      <c r="E342" s="332"/>
      <c r="F342" s="45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7"/>
    </row>
    <row r="343" spans="1:17" ht="14.25" customHeight="1" hidden="1">
      <c r="A343" s="16"/>
      <c r="B343" s="17">
        <v>5</v>
      </c>
      <c r="C343" s="330"/>
      <c r="D343" s="37"/>
      <c r="E343" s="332"/>
      <c r="F343" s="45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7"/>
    </row>
    <row r="344" spans="1:17" ht="14.25" customHeight="1" hidden="1">
      <c r="A344" s="16"/>
      <c r="B344" s="17">
        <v>6</v>
      </c>
      <c r="C344" s="330"/>
      <c r="D344" s="37"/>
      <c r="E344" s="332"/>
      <c r="F344" s="45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7"/>
    </row>
    <row r="345" spans="1:17" ht="14.25" customHeight="1" hidden="1">
      <c r="A345" s="16"/>
      <c r="B345" s="17">
        <v>7</v>
      </c>
      <c r="C345" s="330"/>
      <c r="D345" s="37"/>
      <c r="E345" s="332"/>
      <c r="F345" s="45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7"/>
    </row>
    <row r="346" spans="1:17" ht="14.25" customHeight="1" hidden="1">
      <c r="A346" s="16"/>
      <c r="B346" s="17">
        <v>8</v>
      </c>
      <c r="C346" s="331"/>
      <c r="D346" s="51"/>
      <c r="E346" s="333"/>
      <c r="F346" s="52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4"/>
    </row>
    <row r="347" spans="1:17" ht="14.25" customHeight="1">
      <c r="A347" s="16" t="s">
        <v>123</v>
      </c>
      <c r="B347" s="17">
        <v>1</v>
      </c>
      <c r="C347" s="334" t="s">
        <v>124</v>
      </c>
      <c r="D347" s="70" t="s">
        <v>118</v>
      </c>
      <c r="E347" s="336" t="s">
        <v>125</v>
      </c>
      <c r="F347" s="55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7"/>
    </row>
    <row r="348" spans="1:17" ht="14.25" customHeight="1" hidden="1">
      <c r="A348" s="16"/>
      <c r="B348" s="17">
        <v>2</v>
      </c>
      <c r="C348" s="334"/>
      <c r="D348" s="37"/>
      <c r="E348" s="336"/>
      <c r="F348" s="58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60"/>
    </row>
    <row r="349" spans="1:17" ht="14.25" customHeight="1" hidden="1">
      <c r="A349" s="16"/>
      <c r="B349" s="17">
        <v>3</v>
      </c>
      <c r="C349" s="334"/>
      <c r="D349" s="37"/>
      <c r="E349" s="336"/>
      <c r="F349" s="58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60"/>
    </row>
    <row r="350" spans="1:17" ht="14.25" customHeight="1" hidden="1">
      <c r="A350" s="16"/>
      <c r="B350" s="17">
        <v>4</v>
      </c>
      <c r="C350" s="334"/>
      <c r="D350" s="37"/>
      <c r="E350" s="336"/>
      <c r="F350" s="58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60"/>
    </row>
    <row r="351" spans="1:17" ht="14.25" customHeight="1" hidden="1">
      <c r="A351" s="16"/>
      <c r="B351" s="17">
        <v>5</v>
      </c>
      <c r="C351" s="334"/>
      <c r="D351" s="37"/>
      <c r="E351" s="336"/>
      <c r="F351" s="58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60"/>
    </row>
    <row r="352" spans="1:17" ht="14.25" customHeight="1" hidden="1">
      <c r="A352" s="16"/>
      <c r="B352" s="17">
        <v>6</v>
      </c>
      <c r="C352" s="334"/>
      <c r="D352" s="37"/>
      <c r="E352" s="336"/>
      <c r="F352" s="58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60"/>
    </row>
    <row r="353" spans="1:17" ht="14.25" customHeight="1" hidden="1">
      <c r="A353" s="16"/>
      <c r="B353" s="17">
        <v>7</v>
      </c>
      <c r="C353" s="334"/>
      <c r="D353" s="37"/>
      <c r="E353" s="336"/>
      <c r="F353" s="58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60"/>
    </row>
    <row r="354" spans="1:17" ht="14.25" customHeight="1" hidden="1">
      <c r="A354" s="16"/>
      <c r="B354" s="17">
        <v>8</v>
      </c>
      <c r="C354" s="335"/>
      <c r="D354" s="51"/>
      <c r="E354" s="337"/>
      <c r="F354" s="64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6"/>
    </row>
    <row r="355" spans="1:17" ht="23.25" customHeight="1">
      <c r="A355" s="16" t="s">
        <v>126</v>
      </c>
      <c r="B355" s="17">
        <v>1</v>
      </c>
      <c r="C355" s="334" t="s">
        <v>127</v>
      </c>
      <c r="D355" s="70" t="s">
        <v>118</v>
      </c>
      <c r="E355" s="336" t="s">
        <v>128</v>
      </c>
      <c r="F355" s="42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4"/>
    </row>
    <row r="356" spans="1:17" ht="14.25" customHeight="1" hidden="1">
      <c r="A356" s="16"/>
      <c r="B356" s="17">
        <v>2</v>
      </c>
      <c r="C356" s="334"/>
      <c r="D356" s="37"/>
      <c r="E356" s="336"/>
      <c r="F356" s="45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7"/>
    </row>
    <row r="357" spans="1:17" ht="14.25" customHeight="1" hidden="1">
      <c r="A357" s="16"/>
      <c r="B357" s="17">
        <v>3</v>
      </c>
      <c r="C357" s="334"/>
      <c r="D357" s="37"/>
      <c r="E357" s="336"/>
      <c r="F357" s="45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7"/>
    </row>
    <row r="358" spans="1:17" ht="14.25" customHeight="1" hidden="1">
      <c r="A358" s="16"/>
      <c r="B358" s="17">
        <v>4</v>
      </c>
      <c r="C358" s="334"/>
      <c r="D358" s="37"/>
      <c r="E358" s="336"/>
      <c r="F358" s="45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7"/>
    </row>
    <row r="359" spans="1:17" ht="14.25" customHeight="1" hidden="1">
      <c r="A359" s="16"/>
      <c r="B359" s="17">
        <v>5</v>
      </c>
      <c r="C359" s="334"/>
      <c r="D359" s="37"/>
      <c r="E359" s="336"/>
      <c r="F359" s="45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7"/>
    </row>
    <row r="360" spans="1:17" ht="14.25" customHeight="1" hidden="1">
      <c r="A360" s="16"/>
      <c r="B360" s="17">
        <v>6</v>
      </c>
      <c r="C360" s="334"/>
      <c r="D360" s="37"/>
      <c r="E360" s="336"/>
      <c r="F360" s="45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7"/>
    </row>
    <row r="361" spans="1:17" ht="14.25" customHeight="1" hidden="1">
      <c r="A361" s="16"/>
      <c r="B361" s="17">
        <v>7</v>
      </c>
      <c r="C361" s="334"/>
      <c r="D361" s="37"/>
      <c r="E361" s="336"/>
      <c r="F361" s="45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7"/>
    </row>
    <row r="362" spans="1:17" ht="14.25" customHeight="1" hidden="1">
      <c r="A362" s="16"/>
      <c r="B362" s="17">
        <v>8</v>
      </c>
      <c r="C362" s="334"/>
      <c r="D362" s="37"/>
      <c r="E362" s="336"/>
      <c r="F362" s="48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50"/>
    </row>
    <row r="363" spans="1:17" ht="3.75" customHeight="1">
      <c r="A363" s="12"/>
      <c r="B363" s="12"/>
      <c r="C363" s="325"/>
      <c r="D363" s="325"/>
      <c r="E363" s="325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</row>
    <row r="364" spans="1:17" ht="24.75" customHeight="1">
      <c r="A364" s="14"/>
      <c r="B364" s="15">
        <v>1</v>
      </c>
      <c r="C364" s="326" t="s">
        <v>129</v>
      </c>
      <c r="D364" s="18"/>
      <c r="E364" s="327" t="s">
        <v>130</v>
      </c>
      <c r="F364" s="19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1"/>
    </row>
    <row r="365" spans="1:17" ht="14.25" customHeight="1" hidden="1">
      <c r="A365" s="14"/>
      <c r="B365" s="15">
        <v>2</v>
      </c>
      <c r="C365" s="326"/>
      <c r="D365" s="18"/>
      <c r="E365" s="327"/>
      <c r="F365" s="22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4"/>
    </row>
    <row r="366" spans="1:17" ht="14.25" customHeight="1" hidden="1">
      <c r="A366" s="14"/>
      <c r="B366" s="15">
        <v>3</v>
      </c>
      <c r="C366" s="326"/>
      <c r="D366" s="18"/>
      <c r="E366" s="327"/>
      <c r="F366" s="22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4"/>
    </row>
    <row r="367" spans="1:17" ht="14.25" customHeight="1" hidden="1">
      <c r="A367" s="14"/>
      <c r="B367" s="15">
        <v>4</v>
      </c>
      <c r="C367" s="326"/>
      <c r="D367" s="18"/>
      <c r="E367" s="327"/>
      <c r="F367" s="22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4"/>
    </row>
    <row r="368" spans="1:17" ht="14.25" customHeight="1" hidden="1">
      <c r="A368" s="14"/>
      <c r="B368" s="15">
        <v>5</v>
      </c>
      <c r="C368" s="326"/>
      <c r="D368" s="18"/>
      <c r="E368" s="327"/>
      <c r="F368" s="22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4"/>
    </row>
    <row r="369" spans="1:17" ht="14.25" customHeight="1" hidden="1">
      <c r="A369" s="14"/>
      <c r="B369" s="15">
        <v>6</v>
      </c>
      <c r="C369" s="326"/>
      <c r="D369" s="18"/>
      <c r="E369" s="327"/>
      <c r="F369" s="22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4"/>
    </row>
    <row r="370" spans="1:17" ht="14.25" customHeight="1" hidden="1">
      <c r="A370" s="14"/>
      <c r="B370" s="15">
        <v>7</v>
      </c>
      <c r="C370" s="326"/>
      <c r="D370" s="18"/>
      <c r="E370" s="327"/>
      <c r="F370" s="22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4"/>
    </row>
    <row r="371" spans="1:17" ht="14.25" customHeight="1" hidden="1">
      <c r="A371" s="14"/>
      <c r="B371" s="15">
        <v>8</v>
      </c>
      <c r="C371" s="328"/>
      <c r="D371" s="38"/>
      <c r="E371" s="329"/>
      <c r="F371" s="39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1"/>
    </row>
    <row r="372" spans="1:17" ht="14.25" customHeight="1">
      <c r="A372" s="16" t="s">
        <v>131</v>
      </c>
      <c r="B372" s="17">
        <v>1</v>
      </c>
      <c r="C372" s="330" t="s">
        <v>132</v>
      </c>
      <c r="D372" s="37" t="s">
        <v>133</v>
      </c>
      <c r="E372" s="332" t="s">
        <v>134</v>
      </c>
      <c r="F372" s="42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4"/>
    </row>
    <row r="373" spans="1:17" ht="14.25" customHeight="1" hidden="1">
      <c r="A373" s="16"/>
      <c r="B373" s="17">
        <v>2</v>
      </c>
      <c r="C373" s="330"/>
      <c r="D373" s="37"/>
      <c r="E373" s="332"/>
      <c r="F373" s="45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7"/>
    </row>
    <row r="374" spans="1:17" ht="14.25" customHeight="1" hidden="1">
      <c r="A374" s="16"/>
      <c r="B374" s="17">
        <v>3</v>
      </c>
      <c r="C374" s="330"/>
      <c r="D374" s="37"/>
      <c r="E374" s="332"/>
      <c r="F374" s="45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7"/>
    </row>
    <row r="375" spans="1:17" ht="14.25" customHeight="1" hidden="1">
      <c r="A375" s="16"/>
      <c r="B375" s="17">
        <v>4</v>
      </c>
      <c r="C375" s="330"/>
      <c r="D375" s="37"/>
      <c r="E375" s="332"/>
      <c r="F375" s="45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7"/>
    </row>
    <row r="376" spans="1:17" ht="14.25" customHeight="1" hidden="1">
      <c r="A376" s="16"/>
      <c r="B376" s="17">
        <v>5</v>
      </c>
      <c r="C376" s="330"/>
      <c r="D376" s="37"/>
      <c r="E376" s="332"/>
      <c r="F376" s="45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7"/>
    </row>
    <row r="377" spans="1:17" ht="14.25" customHeight="1" hidden="1">
      <c r="A377" s="16"/>
      <c r="B377" s="17">
        <v>6</v>
      </c>
      <c r="C377" s="330"/>
      <c r="D377" s="37"/>
      <c r="E377" s="332"/>
      <c r="F377" s="45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7"/>
    </row>
    <row r="378" spans="1:17" ht="14.25" customHeight="1" hidden="1">
      <c r="A378" s="16"/>
      <c r="B378" s="17">
        <v>7</v>
      </c>
      <c r="C378" s="330"/>
      <c r="D378" s="37"/>
      <c r="E378" s="332"/>
      <c r="F378" s="45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7"/>
    </row>
    <row r="379" spans="1:17" ht="14.25" customHeight="1" hidden="1">
      <c r="A379" s="16"/>
      <c r="B379" s="17">
        <v>8</v>
      </c>
      <c r="C379" s="331"/>
      <c r="D379" s="51"/>
      <c r="E379" s="333"/>
      <c r="F379" s="52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4"/>
    </row>
    <row r="380" spans="1:17" ht="14.25" customHeight="1">
      <c r="A380" s="16" t="s">
        <v>135</v>
      </c>
      <c r="B380" s="17">
        <v>1</v>
      </c>
      <c r="C380" s="330" t="s">
        <v>136</v>
      </c>
      <c r="D380" s="37" t="s">
        <v>133</v>
      </c>
      <c r="E380" s="332" t="s">
        <v>137</v>
      </c>
      <c r="F380" s="55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7"/>
    </row>
    <row r="381" spans="1:17" ht="14.25" customHeight="1" hidden="1">
      <c r="A381" s="16"/>
      <c r="B381" s="17">
        <v>2</v>
      </c>
      <c r="C381" s="330"/>
      <c r="D381" s="37"/>
      <c r="E381" s="332"/>
      <c r="F381" s="58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60"/>
    </row>
    <row r="382" spans="1:17" ht="14.25" customHeight="1" hidden="1">
      <c r="A382" s="16"/>
      <c r="B382" s="17">
        <v>3</v>
      </c>
      <c r="C382" s="330"/>
      <c r="D382" s="37"/>
      <c r="E382" s="332"/>
      <c r="F382" s="58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60"/>
    </row>
    <row r="383" spans="1:17" ht="14.25" customHeight="1" hidden="1">
      <c r="A383" s="16"/>
      <c r="B383" s="17">
        <v>4</v>
      </c>
      <c r="C383" s="330"/>
      <c r="D383" s="37"/>
      <c r="E383" s="332"/>
      <c r="F383" s="58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60"/>
    </row>
    <row r="384" spans="1:17" ht="14.25" customHeight="1" hidden="1">
      <c r="A384" s="16"/>
      <c r="B384" s="17">
        <v>5</v>
      </c>
      <c r="C384" s="330"/>
      <c r="D384" s="37"/>
      <c r="E384" s="332"/>
      <c r="F384" s="58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60"/>
    </row>
    <row r="385" spans="1:17" ht="14.25" customHeight="1" hidden="1">
      <c r="A385" s="16"/>
      <c r="B385" s="17">
        <v>6</v>
      </c>
      <c r="C385" s="330"/>
      <c r="D385" s="37"/>
      <c r="E385" s="332"/>
      <c r="F385" s="58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60"/>
    </row>
    <row r="386" spans="1:17" ht="14.25" customHeight="1" hidden="1">
      <c r="A386" s="16"/>
      <c r="B386" s="17">
        <v>7</v>
      </c>
      <c r="C386" s="330"/>
      <c r="D386" s="37"/>
      <c r="E386" s="332"/>
      <c r="F386" s="58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60"/>
    </row>
    <row r="387" spans="1:17" ht="14.25" customHeight="1" hidden="1">
      <c r="A387" s="16"/>
      <c r="B387" s="17">
        <v>8</v>
      </c>
      <c r="C387" s="331"/>
      <c r="D387" s="51"/>
      <c r="E387" s="333"/>
      <c r="F387" s="64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6"/>
    </row>
    <row r="388" spans="1:17" ht="14.25" customHeight="1">
      <c r="A388" s="16" t="s">
        <v>138</v>
      </c>
      <c r="B388" s="17">
        <v>1</v>
      </c>
      <c r="C388" s="334" t="s">
        <v>139</v>
      </c>
      <c r="D388" s="70" t="s">
        <v>133</v>
      </c>
      <c r="E388" s="336" t="s">
        <v>125</v>
      </c>
      <c r="F388" s="42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4"/>
    </row>
    <row r="389" spans="1:17" ht="14.25" customHeight="1" hidden="1">
      <c r="A389" s="16"/>
      <c r="B389" s="17">
        <v>2</v>
      </c>
      <c r="C389" s="334"/>
      <c r="D389" s="37"/>
      <c r="E389" s="336"/>
      <c r="F389" s="45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7"/>
    </row>
    <row r="390" spans="1:17" ht="14.25" customHeight="1" hidden="1">
      <c r="A390" s="16"/>
      <c r="B390" s="17">
        <v>3</v>
      </c>
      <c r="C390" s="334"/>
      <c r="D390" s="37"/>
      <c r="E390" s="336"/>
      <c r="F390" s="45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7"/>
    </row>
    <row r="391" spans="1:17" ht="14.25" customHeight="1" hidden="1">
      <c r="A391" s="16"/>
      <c r="B391" s="17">
        <v>4</v>
      </c>
      <c r="C391" s="334"/>
      <c r="D391" s="37"/>
      <c r="E391" s="336"/>
      <c r="F391" s="45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7"/>
    </row>
    <row r="392" spans="1:17" ht="14.25" customHeight="1" hidden="1">
      <c r="A392" s="16"/>
      <c r="B392" s="17">
        <v>5</v>
      </c>
      <c r="C392" s="334"/>
      <c r="D392" s="37"/>
      <c r="E392" s="336"/>
      <c r="F392" s="45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7"/>
    </row>
    <row r="393" spans="1:17" ht="14.25" customHeight="1" hidden="1">
      <c r="A393" s="16"/>
      <c r="B393" s="17">
        <v>6</v>
      </c>
      <c r="C393" s="334"/>
      <c r="D393" s="37"/>
      <c r="E393" s="336"/>
      <c r="F393" s="45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7"/>
    </row>
    <row r="394" spans="1:17" ht="14.25" customHeight="1" hidden="1">
      <c r="A394" s="16"/>
      <c r="B394" s="17">
        <v>7</v>
      </c>
      <c r="C394" s="334"/>
      <c r="D394" s="37"/>
      <c r="E394" s="336"/>
      <c r="F394" s="45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7"/>
    </row>
    <row r="395" spans="1:17" ht="14.25" customHeight="1" hidden="1">
      <c r="A395" s="16"/>
      <c r="B395" s="17">
        <v>8</v>
      </c>
      <c r="C395" s="335"/>
      <c r="D395" s="51"/>
      <c r="E395" s="337"/>
      <c r="F395" s="52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4"/>
    </row>
    <row r="396" spans="1:17" ht="23.25" customHeight="1">
      <c r="A396" s="16" t="s">
        <v>140</v>
      </c>
      <c r="B396" s="17">
        <v>1</v>
      </c>
      <c r="C396" s="334" t="s">
        <v>141</v>
      </c>
      <c r="D396" s="70" t="s">
        <v>133</v>
      </c>
      <c r="E396" s="336" t="s">
        <v>128</v>
      </c>
      <c r="F396" s="55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7"/>
    </row>
    <row r="397" spans="1:17" ht="14.25" customHeight="1" hidden="1">
      <c r="A397" s="16"/>
      <c r="B397" s="17">
        <v>2</v>
      </c>
      <c r="C397" s="334"/>
      <c r="D397" s="37"/>
      <c r="E397" s="336"/>
      <c r="F397" s="58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60"/>
    </row>
    <row r="398" spans="1:17" ht="14.25" customHeight="1" hidden="1">
      <c r="A398" s="16"/>
      <c r="B398" s="17">
        <v>3</v>
      </c>
      <c r="C398" s="334"/>
      <c r="D398" s="37"/>
      <c r="E398" s="336"/>
      <c r="F398" s="58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60"/>
    </row>
    <row r="399" spans="1:17" ht="14.25" customHeight="1" hidden="1">
      <c r="A399" s="16"/>
      <c r="B399" s="17">
        <v>4</v>
      </c>
      <c r="C399" s="334"/>
      <c r="D399" s="37"/>
      <c r="E399" s="336"/>
      <c r="F399" s="58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60"/>
    </row>
    <row r="400" spans="1:17" ht="14.25" customHeight="1" hidden="1">
      <c r="A400" s="16"/>
      <c r="B400" s="17">
        <v>5</v>
      </c>
      <c r="C400" s="334"/>
      <c r="D400" s="37"/>
      <c r="E400" s="336"/>
      <c r="F400" s="58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60"/>
    </row>
    <row r="401" spans="1:17" ht="14.25" customHeight="1" hidden="1">
      <c r="A401" s="16"/>
      <c r="B401" s="17">
        <v>6</v>
      </c>
      <c r="C401" s="334"/>
      <c r="D401" s="37"/>
      <c r="E401" s="336"/>
      <c r="F401" s="58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60"/>
    </row>
    <row r="402" spans="1:17" ht="14.25" customHeight="1" hidden="1">
      <c r="A402" s="16"/>
      <c r="B402" s="17">
        <v>7</v>
      </c>
      <c r="C402" s="334"/>
      <c r="D402" s="37"/>
      <c r="E402" s="336"/>
      <c r="F402" s="58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60"/>
    </row>
    <row r="403" spans="1:17" ht="14.25" customHeight="1" hidden="1">
      <c r="A403" s="16"/>
      <c r="B403" s="17">
        <v>8</v>
      </c>
      <c r="C403" s="334"/>
      <c r="D403" s="37"/>
      <c r="E403" s="336"/>
      <c r="F403" s="61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3"/>
    </row>
    <row r="404" spans="1:17" ht="3.75" customHeight="1">
      <c r="A404" s="12"/>
      <c r="B404" s="12"/>
      <c r="C404" s="325"/>
      <c r="D404" s="325"/>
      <c r="E404" s="325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</row>
    <row r="405" spans="1:17" ht="14.25" customHeight="1">
      <c r="A405" s="14"/>
      <c r="B405" s="15">
        <v>1</v>
      </c>
      <c r="C405" s="326" t="s">
        <v>142</v>
      </c>
      <c r="D405" s="18"/>
      <c r="E405" s="327" t="s">
        <v>143</v>
      </c>
      <c r="F405" s="28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30"/>
    </row>
    <row r="406" spans="1:17" ht="14.25" customHeight="1" hidden="1">
      <c r="A406" s="14"/>
      <c r="B406" s="15">
        <v>2</v>
      </c>
      <c r="C406" s="326"/>
      <c r="D406" s="18"/>
      <c r="E406" s="327"/>
      <c r="F406" s="31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3"/>
    </row>
    <row r="407" spans="1:17" ht="14.25" customHeight="1" hidden="1">
      <c r="A407" s="14"/>
      <c r="B407" s="15">
        <v>3</v>
      </c>
      <c r="C407" s="326"/>
      <c r="D407" s="18"/>
      <c r="E407" s="327"/>
      <c r="F407" s="31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3"/>
    </row>
    <row r="408" spans="1:17" ht="14.25" customHeight="1" hidden="1">
      <c r="A408" s="14"/>
      <c r="B408" s="15">
        <v>4</v>
      </c>
      <c r="C408" s="326"/>
      <c r="D408" s="18"/>
      <c r="E408" s="327"/>
      <c r="F408" s="31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3"/>
    </row>
    <row r="409" spans="1:17" ht="14.25" customHeight="1" hidden="1">
      <c r="A409" s="14"/>
      <c r="B409" s="15">
        <v>5</v>
      </c>
      <c r="C409" s="326"/>
      <c r="D409" s="18"/>
      <c r="E409" s="327"/>
      <c r="F409" s="31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3"/>
    </row>
    <row r="410" spans="1:17" ht="14.25" customHeight="1" hidden="1">
      <c r="A410" s="14"/>
      <c r="B410" s="15">
        <v>6</v>
      </c>
      <c r="C410" s="326"/>
      <c r="D410" s="18"/>
      <c r="E410" s="327"/>
      <c r="F410" s="31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3"/>
    </row>
    <row r="411" spans="1:17" ht="14.25" customHeight="1" hidden="1">
      <c r="A411" s="14"/>
      <c r="B411" s="15">
        <v>7</v>
      </c>
      <c r="C411" s="326"/>
      <c r="D411" s="18"/>
      <c r="E411" s="327"/>
      <c r="F411" s="31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3"/>
    </row>
    <row r="412" spans="1:17" ht="14.25" customHeight="1" hidden="1">
      <c r="A412" s="14"/>
      <c r="B412" s="15">
        <v>8</v>
      </c>
      <c r="C412" s="328"/>
      <c r="D412" s="38"/>
      <c r="E412" s="329"/>
      <c r="F412" s="67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9"/>
    </row>
    <row r="413" spans="1:17" ht="23.25" customHeight="1">
      <c r="A413" s="16" t="s">
        <v>144</v>
      </c>
      <c r="B413" s="17">
        <v>1</v>
      </c>
      <c r="C413" s="330" t="s">
        <v>145</v>
      </c>
      <c r="D413" s="37" t="s">
        <v>146</v>
      </c>
      <c r="E413" s="332" t="s">
        <v>147</v>
      </c>
      <c r="F413" s="55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7"/>
    </row>
    <row r="414" spans="1:17" ht="14.25" customHeight="1" hidden="1">
      <c r="A414" s="16"/>
      <c r="B414" s="17">
        <v>2</v>
      </c>
      <c r="C414" s="330"/>
      <c r="D414" s="37"/>
      <c r="E414" s="332"/>
      <c r="F414" s="58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60"/>
    </row>
    <row r="415" spans="1:17" ht="14.25" customHeight="1" hidden="1">
      <c r="A415" s="16"/>
      <c r="B415" s="17">
        <v>3</v>
      </c>
      <c r="C415" s="330"/>
      <c r="D415" s="37"/>
      <c r="E415" s="332"/>
      <c r="F415" s="58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60"/>
    </row>
    <row r="416" spans="1:17" ht="14.25" customHeight="1" hidden="1">
      <c r="A416" s="16"/>
      <c r="B416" s="17">
        <v>4</v>
      </c>
      <c r="C416" s="330"/>
      <c r="D416" s="37"/>
      <c r="E416" s="332"/>
      <c r="F416" s="58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60"/>
    </row>
    <row r="417" spans="1:17" ht="14.25" customHeight="1" hidden="1">
      <c r="A417" s="16"/>
      <c r="B417" s="17">
        <v>5</v>
      </c>
      <c r="C417" s="330"/>
      <c r="D417" s="37"/>
      <c r="E417" s="332"/>
      <c r="F417" s="58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60"/>
    </row>
    <row r="418" spans="1:17" ht="14.25" customHeight="1" hidden="1">
      <c r="A418" s="16"/>
      <c r="B418" s="17">
        <v>6</v>
      </c>
      <c r="C418" s="330"/>
      <c r="D418" s="37"/>
      <c r="E418" s="332"/>
      <c r="F418" s="58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60"/>
    </row>
    <row r="419" spans="1:17" ht="14.25" customHeight="1" hidden="1">
      <c r="A419" s="16"/>
      <c r="B419" s="17">
        <v>7</v>
      </c>
      <c r="C419" s="330"/>
      <c r="D419" s="37"/>
      <c r="E419" s="332"/>
      <c r="F419" s="58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60"/>
    </row>
    <row r="420" spans="1:17" ht="14.25" customHeight="1" hidden="1">
      <c r="A420" s="16"/>
      <c r="B420" s="17">
        <v>8</v>
      </c>
      <c r="C420" s="331"/>
      <c r="D420" s="51"/>
      <c r="E420" s="333"/>
      <c r="F420" s="64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6"/>
    </row>
    <row r="421" spans="1:17" ht="14.25" customHeight="1">
      <c r="A421" s="16" t="s">
        <v>148</v>
      </c>
      <c r="B421" s="17">
        <v>1</v>
      </c>
      <c r="C421" s="330" t="s">
        <v>149</v>
      </c>
      <c r="D421" s="37" t="s">
        <v>146</v>
      </c>
      <c r="E421" s="332" t="s">
        <v>150</v>
      </c>
      <c r="F421" s="42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4"/>
    </row>
    <row r="422" spans="1:17" ht="14.25" customHeight="1" hidden="1">
      <c r="A422" s="16"/>
      <c r="B422" s="17">
        <v>2</v>
      </c>
      <c r="C422" s="330"/>
      <c r="D422" s="37"/>
      <c r="E422" s="332"/>
      <c r="F422" s="45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7"/>
    </row>
    <row r="423" spans="1:17" ht="14.25" customHeight="1" hidden="1">
      <c r="A423" s="16"/>
      <c r="B423" s="17">
        <v>3</v>
      </c>
      <c r="C423" s="330"/>
      <c r="D423" s="37"/>
      <c r="E423" s="332"/>
      <c r="F423" s="45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7"/>
    </row>
    <row r="424" spans="1:17" ht="14.25" customHeight="1" hidden="1">
      <c r="A424" s="16"/>
      <c r="B424" s="17">
        <v>4</v>
      </c>
      <c r="C424" s="330"/>
      <c r="D424" s="37"/>
      <c r="E424" s="332"/>
      <c r="F424" s="45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7"/>
    </row>
    <row r="425" spans="1:17" ht="14.25" customHeight="1" hidden="1">
      <c r="A425" s="16"/>
      <c r="B425" s="17">
        <v>5</v>
      </c>
      <c r="C425" s="330"/>
      <c r="D425" s="37"/>
      <c r="E425" s="332"/>
      <c r="F425" s="45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7"/>
    </row>
    <row r="426" spans="1:17" ht="14.25" customHeight="1" hidden="1">
      <c r="A426" s="16"/>
      <c r="B426" s="17">
        <v>6</v>
      </c>
      <c r="C426" s="330"/>
      <c r="D426" s="37"/>
      <c r="E426" s="332"/>
      <c r="F426" s="45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7"/>
    </row>
    <row r="427" spans="1:17" ht="14.25" customHeight="1" hidden="1">
      <c r="A427" s="16"/>
      <c r="B427" s="17">
        <v>7</v>
      </c>
      <c r="C427" s="330"/>
      <c r="D427" s="37"/>
      <c r="E427" s="332"/>
      <c r="F427" s="45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7"/>
    </row>
    <row r="428" spans="1:17" ht="14.25" customHeight="1" hidden="1">
      <c r="A428" s="16"/>
      <c r="B428" s="17">
        <v>8</v>
      </c>
      <c r="C428" s="331"/>
      <c r="D428" s="51"/>
      <c r="E428" s="333"/>
      <c r="F428" s="52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4"/>
    </row>
    <row r="429" spans="1:17" ht="14.25" customHeight="1">
      <c r="A429" s="16" t="s">
        <v>151</v>
      </c>
      <c r="B429" s="17">
        <v>1</v>
      </c>
      <c r="C429" s="334" t="s">
        <v>152</v>
      </c>
      <c r="D429" s="70" t="s">
        <v>146</v>
      </c>
      <c r="E429" s="336" t="s">
        <v>125</v>
      </c>
      <c r="F429" s="55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7"/>
    </row>
    <row r="430" spans="1:17" ht="14.25" customHeight="1" hidden="1">
      <c r="A430" s="16"/>
      <c r="B430" s="17">
        <v>2</v>
      </c>
      <c r="C430" s="334"/>
      <c r="D430" s="37"/>
      <c r="E430" s="336"/>
      <c r="F430" s="58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60"/>
    </row>
    <row r="431" spans="1:17" ht="14.25" customHeight="1" hidden="1">
      <c r="A431" s="16"/>
      <c r="B431" s="17">
        <v>3</v>
      </c>
      <c r="C431" s="334"/>
      <c r="D431" s="37"/>
      <c r="E431" s="336"/>
      <c r="F431" s="58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60"/>
    </row>
    <row r="432" spans="1:17" ht="14.25" customHeight="1" hidden="1">
      <c r="A432" s="16"/>
      <c r="B432" s="17">
        <v>4</v>
      </c>
      <c r="C432" s="334"/>
      <c r="D432" s="37"/>
      <c r="E432" s="336"/>
      <c r="F432" s="58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60"/>
    </row>
    <row r="433" spans="1:17" ht="14.25" customHeight="1" hidden="1">
      <c r="A433" s="16"/>
      <c r="B433" s="17">
        <v>5</v>
      </c>
      <c r="C433" s="334"/>
      <c r="D433" s="37"/>
      <c r="E433" s="336"/>
      <c r="F433" s="58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60"/>
    </row>
    <row r="434" spans="1:17" ht="14.25" customHeight="1" hidden="1">
      <c r="A434" s="16"/>
      <c r="B434" s="17">
        <v>6</v>
      </c>
      <c r="C434" s="334"/>
      <c r="D434" s="37"/>
      <c r="E434" s="336"/>
      <c r="F434" s="58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60"/>
    </row>
    <row r="435" spans="1:17" ht="14.25" customHeight="1" hidden="1">
      <c r="A435" s="16"/>
      <c r="B435" s="17">
        <v>7</v>
      </c>
      <c r="C435" s="334"/>
      <c r="D435" s="37"/>
      <c r="E435" s="336"/>
      <c r="F435" s="58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60"/>
    </row>
    <row r="436" spans="1:17" ht="14.25" customHeight="1" hidden="1">
      <c r="A436" s="16"/>
      <c r="B436" s="17">
        <v>8</v>
      </c>
      <c r="C436" s="335"/>
      <c r="D436" s="51"/>
      <c r="E436" s="337"/>
      <c r="F436" s="64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6"/>
    </row>
    <row r="437" spans="1:17" ht="23.25" customHeight="1">
      <c r="A437" s="16" t="s">
        <v>153</v>
      </c>
      <c r="B437" s="17">
        <v>1</v>
      </c>
      <c r="C437" s="334" t="s">
        <v>154</v>
      </c>
      <c r="D437" s="70" t="s">
        <v>146</v>
      </c>
      <c r="E437" s="336" t="s">
        <v>128</v>
      </c>
      <c r="F437" s="42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4"/>
    </row>
    <row r="438" spans="1:17" ht="14.25" customHeight="1" hidden="1">
      <c r="A438" s="16"/>
      <c r="B438" s="17">
        <v>2</v>
      </c>
      <c r="C438" s="334"/>
      <c r="D438" s="37"/>
      <c r="E438" s="336"/>
      <c r="F438" s="45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7"/>
    </row>
    <row r="439" spans="1:17" ht="14.25" customHeight="1" hidden="1">
      <c r="A439" s="16"/>
      <c r="B439" s="17">
        <v>3</v>
      </c>
      <c r="C439" s="334"/>
      <c r="D439" s="37"/>
      <c r="E439" s="336"/>
      <c r="F439" s="45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7"/>
    </row>
    <row r="440" spans="1:17" ht="14.25" customHeight="1" hidden="1">
      <c r="A440" s="16"/>
      <c r="B440" s="17">
        <v>4</v>
      </c>
      <c r="C440" s="334"/>
      <c r="D440" s="37"/>
      <c r="E440" s="336"/>
      <c r="F440" s="45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7"/>
    </row>
    <row r="441" spans="1:17" ht="14.25" customHeight="1" hidden="1">
      <c r="A441" s="16"/>
      <c r="B441" s="17">
        <v>5</v>
      </c>
      <c r="C441" s="334"/>
      <c r="D441" s="37"/>
      <c r="E441" s="336"/>
      <c r="F441" s="45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7"/>
    </row>
    <row r="442" spans="1:17" ht="14.25" customHeight="1" hidden="1">
      <c r="A442" s="16"/>
      <c r="B442" s="17">
        <v>6</v>
      </c>
      <c r="C442" s="334"/>
      <c r="D442" s="37"/>
      <c r="E442" s="336"/>
      <c r="F442" s="45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7"/>
    </row>
    <row r="443" spans="1:17" ht="14.25" customHeight="1" hidden="1">
      <c r="A443" s="16"/>
      <c r="B443" s="17">
        <v>7</v>
      </c>
      <c r="C443" s="334"/>
      <c r="D443" s="37"/>
      <c r="E443" s="336"/>
      <c r="F443" s="45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7"/>
    </row>
    <row r="444" spans="1:17" ht="14.25" customHeight="1" hidden="1">
      <c r="A444" s="16"/>
      <c r="B444" s="17">
        <v>8</v>
      </c>
      <c r="C444" s="334"/>
      <c r="D444" s="37"/>
      <c r="E444" s="336"/>
      <c r="F444" s="48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50"/>
    </row>
    <row r="445" spans="1:17" ht="3.75" customHeight="1">
      <c r="A445" s="12"/>
      <c r="B445" s="12"/>
      <c r="C445" s="325"/>
      <c r="D445" s="325"/>
      <c r="E445" s="325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</row>
    <row r="446" spans="1:17" ht="24.75" customHeight="1">
      <c r="A446" s="14"/>
      <c r="B446" s="15">
        <v>1</v>
      </c>
      <c r="C446" s="326" t="s">
        <v>155</v>
      </c>
      <c r="D446" s="18"/>
      <c r="E446" s="327" t="s">
        <v>156</v>
      </c>
      <c r="F446" s="19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1"/>
    </row>
    <row r="447" spans="1:17" ht="14.25" customHeight="1" hidden="1">
      <c r="A447" s="14"/>
      <c r="B447" s="15">
        <v>2</v>
      </c>
      <c r="C447" s="326"/>
      <c r="D447" s="18"/>
      <c r="E447" s="327"/>
      <c r="F447" s="22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4"/>
    </row>
    <row r="448" spans="1:17" ht="14.25" customHeight="1" hidden="1">
      <c r="A448" s="14"/>
      <c r="B448" s="15">
        <v>3</v>
      </c>
      <c r="C448" s="326"/>
      <c r="D448" s="18"/>
      <c r="E448" s="327"/>
      <c r="F448" s="22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4"/>
    </row>
    <row r="449" spans="1:17" ht="14.25" customHeight="1" hidden="1">
      <c r="A449" s="14"/>
      <c r="B449" s="15">
        <v>4</v>
      </c>
      <c r="C449" s="326"/>
      <c r="D449" s="18"/>
      <c r="E449" s="327"/>
      <c r="F449" s="22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4"/>
    </row>
    <row r="450" spans="1:17" ht="14.25" customHeight="1" hidden="1">
      <c r="A450" s="14"/>
      <c r="B450" s="15">
        <v>5</v>
      </c>
      <c r="C450" s="326"/>
      <c r="D450" s="18"/>
      <c r="E450" s="327"/>
      <c r="F450" s="22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4"/>
    </row>
    <row r="451" spans="1:17" ht="14.25" customHeight="1" hidden="1">
      <c r="A451" s="14"/>
      <c r="B451" s="15">
        <v>6</v>
      </c>
      <c r="C451" s="326"/>
      <c r="D451" s="18"/>
      <c r="E451" s="327"/>
      <c r="F451" s="22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4"/>
    </row>
    <row r="452" spans="1:17" ht="14.25" customHeight="1" hidden="1">
      <c r="A452" s="14"/>
      <c r="B452" s="15">
        <v>7</v>
      </c>
      <c r="C452" s="326"/>
      <c r="D452" s="18"/>
      <c r="E452" s="327"/>
      <c r="F452" s="22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4"/>
    </row>
    <row r="453" spans="1:17" ht="14.25" customHeight="1" hidden="1">
      <c r="A453" s="14"/>
      <c r="B453" s="15">
        <v>8</v>
      </c>
      <c r="C453" s="328"/>
      <c r="D453" s="38"/>
      <c r="E453" s="329"/>
      <c r="F453" s="39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1"/>
    </row>
    <row r="454" spans="1:17" ht="23.25" customHeight="1">
      <c r="A454" s="16" t="s">
        <v>157</v>
      </c>
      <c r="B454" s="17">
        <v>1</v>
      </c>
      <c r="C454" s="330" t="s">
        <v>158</v>
      </c>
      <c r="D454" s="37" t="s">
        <v>159</v>
      </c>
      <c r="E454" s="332" t="s">
        <v>160</v>
      </c>
      <c r="F454" s="42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4"/>
    </row>
    <row r="455" spans="1:17" ht="14.25" customHeight="1" hidden="1">
      <c r="A455" s="16"/>
      <c r="B455" s="17">
        <v>2</v>
      </c>
      <c r="C455" s="330"/>
      <c r="D455" s="37"/>
      <c r="E455" s="332"/>
      <c r="F455" s="45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7"/>
    </row>
    <row r="456" spans="1:17" ht="14.25" customHeight="1" hidden="1">
      <c r="A456" s="16"/>
      <c r="B456" s="17">
        <v>3</v>
      </c>
      <c r="C456" s="330"/>
      <c r="D456" s="37"/>
      <c r="E456" s="332"/>
      <c r="F456" s="45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7"/>
    </row>
    <row r="457" spans="1:17" ht="14.25" customHeight="1" hidden="1">
      <c r="A457" s="16"/>
      <c r="B457" s="17">
        <v>4</v>
      </c>
      <c r="C457" s="330"/>
      <c r="D457" s="37"/>
      <c r="E457" s="332"/>
      <c r="F457" s="45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7"/>
    </row>
    <row r="458" spans="1:17" ht="14.25" customHeight="1" hidden="1">
      <c r="A458" s="16"/>
      <c r="B458" s="17">
        <v>5</v>
      </c>
      <c r="C458" s="330"/>
      <c r="D458" s="37"/>
      <c r="E458" s="332"/>
      <c r="F458" s="45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7"/>
    </row>
    <row r="459" spans="1:17" ht="14.25" customHeight="1" hidden="1">
      <c r="A459" s="16"/>
      <c r="B459" s="17">
        <v>6</v>
      </c>
      <c r="C459" s="330"/>
      <c r="D459" s="37"/>
      <c r="E459" s="332"/>
      <c r="F459" s="45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7"/>
    </row>
    <row r="460" spans="1:17" ht="14.25" customHeight="1" hidden="1">
      <c r="A460" s="16"/>
      <c r="B460" s="17">
        <v>7</v>
      </c>
      <c r="C460" s="330"/>
      <c r="D460" s="37"/>
      <c r="E460" s="332"/>
      <c r="F460" s="45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7"/>
    </row>
    <row r="461" spans="1:17" ht="14.25" customHeight="1" hidden="1">
      <c r="A461" s="16"/>
      <c r="B461" s="17">
        <v>8</v>
      </c>
      <c r="C461" s="331"/>
      <c r="D461" s="51"/>
      <c r="E461" s="333"/>
      <c r="F461" s="52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4"/>
    </row>
    <row r="462" spans="1:17" ht="23.25" customHeight="1">
      <c r="A462" s="16" t="s">
        <v>161</v>
      </c>
      <c r="B462" s="17">
        <v>1</v>
      </c>
      <c r="C462" s="330" t="s">
        <v>162</v>
      </c>
      <c r="D462" s="37" t="s">
        <v>159</v>
      </c>
      <c r="E462" s="332" t="s">
        <v>163</v>
      </c>
      <c r="F462" s="55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7"/>
    </row>
    <row r="463" spans="1:17" ht="14.25" customHeight="1" hidden="1">
      <c r="A463" s="16"/>
      <c r="B463" s="17">
        <v>2</v>
      </c>
      <c r="C463" s="330"/>
      <c r="D463" s="37"/>
      <c r="E463" s="332"/>
      <c r="F463" s="58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60"/>
    </row>
    <row r="464" spans="1:17" ht="14.25" customHeight="1" hidden="1">
      <c r="A464" s="16"/>
      <c r="B464" s="17">
        <v>3</v>
      </c>
      <c r="C464" s="330"/>
      <c r="D464" s="37"/>
      <c r="E464" s="332"/>
      <c r="F464" s="58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60"/>
    </row>
    <row r="465" spans="1:17" ht="14.25" customHeight="1" hidden="1">
      <c r="A465" s="16"/>
      <c r="B465" s="17">
        <v>4</v>
      </c>
      <c r="C465" s="330"/>
      <c r="D465" s="37"/>
      <c r="E465" s="332"/>
      <c r="F465" s="58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60"/>
    </row>
    <row r="466" spans="1:17" ht="14.25" customHeight="1" hidden="1">
      <c r="A466" s="16"/>
      <c r="B466" s="17">
        <v>5</v>
      </c>
      <c r="C466" s="330"/>
      <c r="D466" s="37"/>
      <c r="E466" s="332"/>
      <c r="F466" s="58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60"/>
    </row>
    <row r="467" spans="1:17" ht="14.25" customHeight="1" hidden="1">
      <c r="A467" s="16"/>
      <c r="B467" s="17">
        <v>6</v>
      </c>
      <c r="C467" s="330"/>
      <c r="D467" s="37"/>
      <c r="E467" s="332"/>
      <c r="F467" s="58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60"/>
    </row>
    <row r="468" spans="1:17" ht="14.25" customHeight="1" hidden="1">
      <c r="A468" s="16"/>
      <c r="B468" s="17">
        <v>7</v>
      </c>
      <c r="C468" s="330"/>
      <c r="D468" s="37"/>
      <c r="E468" s="332"/>
      <c r="F468" s="58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60"/>
    </row>
    <row r="469" spans="1:17" ht="14.25" customHeight="1" hidden="1">
      <c r="A469" s="16"/>
      <c r="B469" s="17">
        <v>8</v>
      </c>
      <c r="C469" s="331"/>
      <c r="D469" s="51"/>
      <c r="E469" s="333"/>
      <c r="F469" s="64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6"/>
    </row>
    <row r="470" spans="1:17" ht="14.25" customHeight="1">
      <c r="A470" s="16" t="s">
        <v>66</v>
      </c>
      <c r="B470" s="17">
        <v>1</v>
      </c>
      <c r="C470" s="334" t="s">
        <v>164</v>
      </c>
      <c r="D470" s="70" t="s">
        <v>159</v>
      </c>
      <c r="E470" s="336" t="s">
        <v>125</v>
      </c>
      <c r="F470" s="42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4"/>
    </row>
    <row r="471" spans="1:17" ht="14.25" customHeight="1" hidden="1">
      <c r="A471" s="16"/>
      <c r="B471" s="17">
        <v>2</v>
      </c>
      <c r="C471" s="334"/>
      <c r="D471" s="37"/>
      <c r="E471" s="336"/>
      <c r="F471" s="45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7"/>
    </row>
    <row r="472" spans="1:17" ht="14.25" customHeight="1" hidden="1">
      <c r="A472" s="16"/>
      <c r="B472" s="17">
        <v>3</v>
      </c>
      <c r="C472" s="334"/>
      <c r="D472" s="37"/>
      <c r="E472" s="336"/>
      <c r="F472" s="45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7"/>
    </row>
    <row r="473" spans="1:17" ht="14.25" customHeight="1" hidden="1">
      <c r="A473" s="16"/>
      <c r="B473" s="17">
        <v>4</v>
      </c>
      <c r="C473" s="334"/>
      <c r="D473" s="37"/>
      <c r="E473" s="336"/>
      <c r="F473" s="45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7"/>
    </row>
    <row r="474" spans="1:17" ht="14.25" customHeight="1" hidden="1">
      <c r="A474" s="16"/>
      <c r="B474" s="17">
        <v>5</v>
      </c>
      <c r="C474" s="334"/>
      <c r="D474" s="37"/>
      <c r="E474" s="336"/>
      <c r="F474" s="45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7"/>
    </row>
    <row r="475" spans="1:17" ht="14.25" customHeight="1" hidden="1">
      <c r="A475" s="16"/>
      <c r="B475" s="17">
        <v>6</v>
      </c>
      <c r="C475" s="334"/>
      <c r="D475" s="37"/>
      <c r="E475" s="336"/>
      <c r="F475" s="45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7"/>
    </row>
    <row r="476" spans="1:17" ht="14.25" customHeight="1" hidden="1">
      <c r="A476" s="16"/>
      <c r="B476" s="17">
        <v>7</v>
      </c>
      <c r="C476" s="334"/>
      <c r="D476" s="37"/>
      <c r="E476" s="336"/>
      <c r="F476" s="45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7"/>
    </row>
    <row r="477" spans="1:17" ht="14.25" customHeight="1" hidden="1">
      <c r="A477" s="16"/>
      <c r="B477" s="17">
        <v>8</v>
      </c>
      <c r="C477" s="335"/>
      <c r="D477" s="51"/>
      <c r="E477" s="337"/>
      <c r="F477" s="52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4"/>
    </row>
    <row r="478" spans="1:17" ht="23.25" customHeight="1">
      <c r="A478" s="16" t="s">
        <v>165</v>
      </c>
      <c r="B478" s="17">
        <v>1</v>
      </c>
      <c r="C478" s="334" t="s">
        <v>166</v>
      </c>
      <c r="D478" s="70" t="s">
        <v>159</v>
      </c>
      <c r="E478" s="336" t="s">
        <v>128</v>
      </c>
      <c r="F478" s="55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7"/>
    </row>
    <row r="479" spans="1:17" ht="14.25" customHeight="1" hidden="1">
      <c r="A479" s="16"/>
      <c r="B479" s="17">
        <v>2</v>
      </c>
      <c r="C479" s="334"/>
      <c r="D479" s="37"/>
      <c r="E479" s="336"/>
      <c r="F479" s="58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60"/>
    </row>
    <row r="480" spans="1:17" ht="14.25" customHeight="1" hidden="1">
      <c r="A480" s="16"/>
      <c r="B480" s="17">
        <v>3</v>
      </c>
      <c r="C480" s="334"/>
      <c r="D480" s="37"/>
      <c r="E480" s="336"/>
      <c r="F480" s="58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60"/>
    </row>
    <row r="481" spans="1:17" ht="14.25" customHeight="1" hidden="1">
      <c r="A481" s="16"/>
      <c r="B481" s="17">
        <v>4</v>
      </c>
      <c r="C481" s="334"/>
      <c r="D481" s="37"/>
      <c r="E481" s="336"/>
      <c r="F481" s="58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60"/>
    </row>
    <row r="482" spans="1:17" ht="14.25" customHeight="1" hidden="1">
      <c r="A482" s="16"/>
      <c r="B482" s="17">
        <v>5</v>
      </c>
      <c r="C482" s="334"/>
      <c r="D482" s="37"/>
      <c r="E482" s="336"/>
      <c r="F482" s="58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60"/>
    </row>
    <row r="483" spans="1:17" ht="14.25" customHeight="1" hidden="1">
      <c r="A483" s="16"/>
      <c r="B483" s="17">
        <v>6</v>
      </c>
      <c r="C483" s="334"/>
      <c r="D483" s="37"/>
      <c r="E483" s="336"/>
      <c r="F483" s="58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60"/>
    </row>
    <row r="484" spans="1:17" ht="14.25" customHeight="1" hidden="1">
      <c r="A484" s="16"/>
      <c r="B484" s="17">
        <v>7</v>
      </c>
      <c r="C484" s="334"/>
      <c r="D484" s="37"/>
      <c r="E484" s="336"/>
      <c r="F484" s="58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60"/>
    </row>
    <row r="485" spans="1:17" ht="14.25" customHeight="1" hidden="1">
      <c r="A485" s="16"/>
      <c r="B485" s="17">
        <v>8</v>
      </c>
      <c r="C485" s="334"/>
      <c r="D485" s="37"/>
      <c r="E485" s="336"/>
      <c r="F485" s="61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3"/>
    </row>
  </sheetData>
  <sheetProtection/>
  <mergeCells count="131">
    <mergeCell ref="C470:C477"/>
    <mergeCell ref="E470:E477"/>
    <mergeCell ref="C478:C485"/>
    <mergeCell ref="E478:E485"/>
    <mergeCell ref="C445:E445"/>
    <mergeCell ref="C446:C453"/>
    <mergeCell ref="E446:E453"/>
    <mergeCell ref="C454:C461"/>
    <mergeCell ref="E454:E461"/>
    <mergeCell ref="C462:C469"/>
    <mergeCell ref="E462:E469"/>
    <mergeCell ref="C421:C428"/>
    <mergeCell ref="E421:E428"/>
    <mergeCell ref="C429:C436"/>
    <mergeCell ref="E429:E436"/>
    <mergeCell ref="C437:C444"/>
    <mergeCell ref="E437:E444"/>
    <mergeCell ref="C396:C403"/>
    <mergeCell ref="E396:E403"/>
    <mergeCell ref="C404:E404"/>
    <mergeCell ref="C405:C412"/>
    <mergeCell ref="E405:E412"/>
    <mergeCell ref="C413:C420"/>
    <mergeCell ref="E413:E420"/>
    <mergeCell ref="C372:C379"/>
    <mergeCell ref="E372:E379"/>
    <mergeCell ref="C380:C387"/>
    <mergeCell ref="E380:E387"/>
    <mergeCell ref="C388:C395"/>
    <mergeCell ref="E388:E395"/>
    <mergeCell ref="C347:C354"/>
    <mergeCell ref="E347:E354"/>
    <mergeCell ref="C355:C362"/>
    <mergeCell ref="E355:E362"/>
    <mergeCell ref="C363:E363"/>
    <mergeCell ref="C364:C371"/>
    <mergeCell ref="E364:E371"/>
    <mergeCell ref="C323:C330"/>
    <mergeCell ref="E323:E330"/>
    <mergeCell ref="C331:C338"/>
    <mergeCell ref="E331:E338"/>
    <mergeCell ref="C339:C346"/>
    <mergeCell ref="E339:E346"/>
    <mergeCell ref="C305:C312"/>
    <mergeCell ref="E305:E312"/>
    <mergeCell ref="C313:E313"/>
    <mergeCell ref="C314:C321"/>
    <mergeCell ref="E314:E321"/>
    <mergeCell ref="C322:E322"/>
    <mergeCell ref="C281:C288"/>
    <mergeCell ref="E281:E288"/>
    <mergeCell ref="C289:C296"/>
    <mergeCell ref="E289:E296"/>
    <mergeCell ref="C297:C304"/>
    <mergeCell ref="E297:E304"/>
    <mergeCell ref="C256:E256"/>
    <mergeCell ref="C257:C264"/>
    <mergeCell ref="E257:E264"/>
    <mergeCell ref="C265:C272"/>
    <mergeCell ref="E265:E272"/>
    <mergeCell ref="C273:C280"/>
    <mergeCell ref="E273:E280"/>
    <mergeCell ref="C231:E231"/>
    <mergeCell ref="C232:C239"/>
    <mergeCell ref="E232:E239"/>
    <mergeCell ref="C240:C247"/>
    <mergeCell ref="E240:E247"/>
    <mergeCell ref="C248:C255"/>
    <mergeCell ref="E248:E255"/>
    <mergeCell ref="C207:C214"/>
    <mergeCell ref="E207:E214"/>
    <mergeCell ref="C215:C222"/>
    <mergeCell ref="E215:E222"/>
    <mergeCell ref="C223:C230"/>
    <mergeCell ref="E223:E230"/>
    <mergeCell ref="C183:C190"/>
    <mergeCell ref="E183:E190"/>
    <mergeCell ref="C191:C198"/>
    <mergeCell ref="E191:E198"/>
    <mergeCell ref="C199:C206"/>
    <mergeCell ref="E199:E206"/>
    <mergeCell ref="C165:E165"/>
    <mergeCell ref="C166:C173"/>
    <mergeCell ref="E166:E173"/>
    <mergeCell ref="C174:C181"/>
    <mergeCell ref="E174:E181"/>
    <mergeCell ref="C182:E182"/>
    <mergeCell ref="C141:C148"/>
    <mergeCell ref="E141:E148"/>
    <mergeCell ref="C149:C156"/>
    <mergeCell ref="E149:E156"/>
    <mergeCell ref="C157:C164"/>
    <mergeCell ref="E157:E164"/>
    <mergeCell ref="C116:C123"/>
    <mergeCell ref="E116:E123"/>
    <mergeCell ref="C124:E124"/>
    <mergeCell ref="C125:C132"/>
    <mergeCell ref="E125:E132"/>
    <mergeCell ref="C133:C140"/>
    <mergeCell ref="E133:E140"/>
    <mergeCell ref="C92:C99"/>
    <mergeCell ref="E92:E99"/>
    <mergeCell ref="C100:C107"/>
    <mergeCell ref="E100:E107"/>
    <mergeCell ref="C108:C115"/>
    <mergeCell ref="E108:E115"/>
    <mergeCell ref="C68:C75"/>
    <mergeCell ref="E68:E75"/>
    <mergeCell ref="C76:C83"/>
    <mergeCell ref="E76:E83"/>
    <mergeCell ref="C84:C91"/>
    <mergeCell ref="E84:E91"/>
    <mergeCell ref="C44:C51"/>
    <mergeCell ref="E44:E51"/>
    <mergeCell ref="C52:C59"/>
    <mergeCell ref="E52:E59"/>
    <mergeCell ref="C60:C67"/>
    <mergeCell ref="E60:E67"/>
    <mergeCell ref="C19:E19"/>
    <mergeCell ref="C20:C27"/>
    <mergeCell ref="E20:E27"/>
    <mergeCell ref="C28:C35"/>
    <mergeCell ref="E28:E35"/>
    <mergeCell ref="C36:C43"/>
    <mergeCell ref="E36:E43"/>
    <mergeCell ref="C1:E1"/>
    <mergeCell ref="C2:C9"/>
    <mergeCell ref="E2:E9"/>
    <mergeCell ref="C10:E10"/>
    <mergeCell ref="C11:C18"/>
    <mergeCell ref="E11:E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C29" sqref="C29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4</v>
      </c>
      <c r="C1" s="8" t="s">
        <v>5</v>
      </c>
    </row>
    <row r="2" spans="1:3" ht="14.25" customHeight="1">
      <c r="A2" s="7"/>
      <c r="B2" s="10"/>
      <c r="C2" s="11"/>
    </row>
    <row r="3" spans="1:3" ht="14.25" customHeight="1">
      <c r="A3" s="7"/>
      <c r="B3" s="10"/>
      <c r="C3" s="11"/>
    </row>
    <row r="4" spans="1:3" ht="14.25" customHeight="1">
      <c r="A4" s="7"/>
      <c r="B4" s="10"/>
      <c r="C4" s="11"/>
    </row>
    <row r="5" spans="1:3" ht="14.25" customHeight="1">
      <c r="A5" s="7"/>
      <c r="B5" s="10"/>
      <c r="C5" s="11"/>
    </row>
    <row r="6" spans="1:3" ht="14.25" customHeight="1">
      <c r="A6" s="7"/>
      <c r="B6" s="10"/>
      <c r="C6" s="11"/>
    </row>
    <row r="7" spans="1:3" ht="14.25" customHeight="1">
      <c r="A7" s="7"/>
      <c r="B7" s="10"/>
      <c r="C7" s="11"/>
    </row>
    <row r="8" spans="1:3" ht="14.25" customHeight="1">
      <c r="A8" s="7"/>
      <c r="B8" s="10"/>
      <c r="C8" s="11"/>
    </row>
    <row r="9" spans="1:3" ht="14.25" customHeight="1">
      <c r="A9" s="7"/>
      <c r="B9" s="10"/>
      <c r="C9" s="11"/>
    </row>
    <row r="10" spans="1:3" ht="14.25" customHeight="1">
      <c r="A10" s="7"/>
      <c r="B10" s="10"/>
      <c r="C10" s="11"/>
    </row>
    <row r="11" spans="1:3" ht="14.25" customHeight="1">
      <c r="A11" s="7"/>
      <c r="B11" s="10"/>
      <c r="C11" s="11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302"/>
  <sheetViews>
    <sheetView showGridLines="0" zoomScalePageLayoutView="0" workbookViewId="0" topLeftCell="A1">
      <selection activeCell="D11" sqref="D11:D14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53" ht="14.25" customHeight="1">
      <c r="A1" s="186" t="s">
        <v>745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</row>
    <row r="2" spans="1:53" ht="14.25" customHeight="1">
      <c r="A2" s="237" t="s">
        <v>744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</row>
    <row r="4" spans="1:8" ht="11.25" customHeight="1">
      <c r="A4" s="4"/>
      <c r="B4" s="341" t="s">
        <v>3</v>
      </c>
      <c r="C4" s="342"/>
      <c r="D4" s="343"/>
      <c r="E4"/>
      <c r="F4"/>
      <c r="G4"/>
      <c r="H4"/>
    </row>
    <row r="5" spans="1:8" ht="9.75" customHeight="1">
      <c r="A5" s="4"/>
      <c r="B5" s="344"/>
      <c r="C5" s="345"/>
      <c r="D5" s="346"/>
      <c r="E5"/>
      <c r="F5"/>
      <c r="G5"/>
      <c r="H5"/>
    </row>
    <row r="6" spans="1:8" ht="11.25" customHeight="1">
      <c r="A6" s="4"/>
      <c r="B6" s="344"/>
      <c r="C6" s="345"/>
      <c r="D6" s="346"/>
      <c r="E6"/>
      <c r="F6"/>
      <c r="G6"/>
      <c r="H6"/>
    </row>
    <row r="7" spans="1:8" ht="11.25" customHeight="1">
      <c r="A7" s="4"/>
      <c r="B7" s="344"/>
      <c r="C7" s="345"/>
      <c r="D7" s="346"/>
      <c r="E7"/>
      <c r="F7"/>
      <c r="G7"/>
      <c r="H7"/>
    </row>
    <row r="8" spans="1:8" ht="11.25" customHeight="1">
      <c r="A8" s="4"/>
      <c r="B8" s="344"/>
      <c r="C8" s="345"/>
      <c r="D8" s="346"/>
      <c r="E8"/>
      <c r="F8"/>
      <c r="G8"/>
      <c r="H8"/>
    </row>
    <row r="9" spans="1:8" ht="11.25" customHeight="1">
      <c r="A9" s="4"/>
      <c r="B9" s="344"/>
      <c r="C9" s="345"/>
      <c r="D9" s="346"/>
      <c r="E9"/>
      <c r="F9"/>
      <c r="G9"/>
      <c r="H9"/>
    </row>
    <row r="10" spans="1:8" ht="11.25" customHeight="1">
      <c r="A10" s="4"/>
      <c r="B10" s="338" t="s">
        <v>2</v>
      </c>
      <c r="C10" s="339"/>
      <c r="D10" s="340"/>
      <c r="E10"/>
      <c r="F10"/>
      <c r="G10"/>
      <c r="H10"/>
    </row>
    <row r="11" spans="1:8" ht="15" customHeight="1">
      <c r="A11" s="4"/>
      <c r="B11" s="5" t="s">
        <v>735</v>
      </c>
      <c r="C11" s="6"/>
      <c r="D11" s="5" t="s">
        <v>736</v>
      </c>
      <c r="E11"/>
      <c r="F11"/>
      <c r="G11"/>
      <c r="H11"/>
    </row>
    <row r="12" spans="1:8" ht="15" customHeight="1">
      <c r="A12" s="4"/>
      <c r="B12" s="5" t="s">
        <v>737</v>
      </c>
      <c r="C12" s="6"/>
      <c r="D12" s="5" t="s">
        <v>738</v>
      </c>
      <c r="E12"/>
      <c r="F12"/>
      <c r="G12"/>
      <c r="H12"/>
    </row>
    <row r="13" spans="1:8" ht="15" customHeight="1">
      <c r="A13" s="4"/>
      <c r="B13" s="5" t="s">
        <v>739</v>
      </c>
      <c r="C13" s="6"/>
      <c r="D13" s="5" t="s">
        <v>740</v>
      </c>
      <c r="E13"/>
      <c r="F13"/>
      <c r="G13"/>
      <c r="H13"/>
    </row>
    <row r="14" spans="1:8" ht="15" customHeight="1">
      <c r="A14" s="4"/>
      <c r="B14" s="5" t="s">
        <v>741</v>
      </c>
      <c r="C14" s="6"/>
      <c r="D14" s="5" t="s">
        <v>742</v>
      </c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  <row r="301" spans="1:8" ht="14.25" customHeight="1">
      <c r="A301"/>
      <c r="B301"/>
      <c r="C301"/>
      <c r="D301"/>
      <c r="E301"/>
      <c r="F301"/>
      <c r="G301"/>
      <c r="H301"/>
    </row>
    <row r="302" spans="1:8" ht="14.25" customHeight="1">
      <c r="A302"/>
      <c r="B302"/>
      <c r="C302"/>
      <c r="D302"/>
      <c r="E302"/>
      <c r="F302"/>
      <c r="G302"/>
      <c r="H302"/>
    </row>
  </sheetData>
  <sheetProtection/>
  <mergeCells count="8">
    <mergeCell ref="A2:BA2"/>
    <mergeCell ref="B10:D10"/>
    <mergeCell ref="B4:D4"/>
    <mergeCell ref="B5:D5"/>
    <mergeCell ref="B6:D6"/>
    <mergeCell ref="B7:D7"/>
    <mergeCell ref="B8:D8"/>
    <mergeCell ref="B9:D9"/>
  </mergeCells>
  <printOptions horizontalCentered="1" verticalCentered="1"/>
  <pageMargins left="0.5905511811023623" right="0.5905511811023623" top="0.5905511811023623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C16" sqref="C16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>uch_otd</cp:lastModifiedBy>
  <cp:lastPrinted>2021-06-18T06:41:27Z</cp:lastPrinted>
  <dcterms:created xsi:type="dcterms:W3CDTF">2011-05-05T04:03:53Z</dcterms:created>
  <dcterms:modified xsi:type="dcterms:W3CDTF">2021-06-18T06:48:22Z</dcterms:modified>
  <cp:category/>
  <cp:version/>
  <cp:contentType/>
  <cp:contentStatus/>
</cp:coreProperties>
</file>