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7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>
    <definedName name="_xlnm.Print_Area" localSheetId="1">'График'!$A$1:$BP$141</definedName>
    <definedName name="_xlnm.Print_Area" localSheetId="2">'План'!$A$1:$HO$130</definedName>
    <definedName name="_xlnm.Print_Area" localSheetId="7">'Пояснения'!$A$1:$BA$14</definedName>
    <definedName name="_xlnm.Print_Area" localSheetId="0">'Титул'!$A$1:$AV$33</definedName>
  </definedNames>
  <calcPr fullCalcOnLoad="1"/>
</workbook>
</file>

<file path=xl/sharedStrings.xml><?xml version="1.0" encoding="utf-8"?>
<sst xmlns="http://schemas.openxmlformats.org/spreadsheetml/2006/main" count="3219" uniqueCount="651">
  <si>
    <t>Код</t>
  </si>
  <si>
    <t xml:space="preserve"> Наименование ЦМК</t>
  </si>
  <si>
    <t>Добавлены дисциплины (часы за счет вариативной части):</t>
  </si>
  <si>
    <t>1.Маркетинговые технологии в логистике - 22ч (уменьшено количество часов "Налоги и налогообложение)</t>
  </si>
  <si>
    <t>2.Введение в специальность -32ч (уменьшено количество часов АФХД)</t>
  </si>
  <si>
    <t>Согласовано</t>
  </si>
  <si>
    <t>Пояснения</t>
  </si>
  <si>
    <t>№</t>
  </si>
  <si>
    <t>Наименование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</si>
  <si>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</si>
  <si>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</si>
  <si>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</si>
  <si>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</si>
  <si>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</si>
  <si>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</si>
  <si>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ПД</t>
  </si>
  <si>
    <t>Профильные дисциплины</t>
  </si>
  <si>
    <t>ПОО</t>
  </si>
  <si>
    <t>Предлагаемые ОО</t>
  </si>
  <si>
    <t>ОГСЭ</t>
  </si>
  <si>
    <t>Общий гуманитарный и социально-экономический цикл</t>
  </si>
  <si>
    <t>0</t>
  </si>
  <si>
    <t>ОГСЭ.1</t>
  </si>
  <si>
    <t>6</t>
  </si>
  <si>
    <t>Основы философии</t>
  </si>
  <si>
    <t>1</t>
  </si>
  <si>
    <t>ОГСЭ.2</t>
  </si>
  <si>
    <t>История</t>
  </si>
  <si>
    <t>2</t>
  </si>
  <si>
    <t>ОГСЭ.3</t>
  </si>
  <si>
    <t>Иностранный язык</t>
  </si>
  <si>
    <t>3</t>
  </si>
  <si>
    <t>ОГСЭ.4</t>
  </si>
  <si>
    <t>Введение в специальность*</t>
  </si>
  <si>
    <t>4</t>
  </si>
  <si>
    <t>ОГСЭ.5</t>
  </si>
  <si>
    <t>Проектная деятельность в профессиональной сфере*</t>
  </si>
  <si>
    <t>5</t>
  </si>
  <si>
    <t>ОГСЭ.6</t>
  </si>
  <si>
    <t>Физическая культура</t>
  </si>
  <si>
    <t>ЕН</t>
  </si>
  <si>
    <t>Математический и общий естественнонаучный цикл</t>
  </si>
  <si>
    <t>ЕН.1</t>
  </si>
  <si>
    <t>7</t>
  </si>
  <si>
    <t>Математика</t>
  </si>
  <si>
    <t>ЕН.2</t>
  </si>
  <si>
    <t>Информатика и информационные технологии в профессиональной деятельности</t>
  </si>
  <si>
    <t>ОП</t>
  </si>
  <si>
    <t>Общепрофессиональные дисциплины</t>
  </si>
  <si>
    <t>8</t>
  </si>
  <si>
    <t>ОП.1</t>
  </si>
  <si>
    <t>9</t>
  </si>
  <si>
    <t>Безопасность жизнедеятельности</t>
  </si>
  <si>
    <t>ОП.2</t>
  </si>
  <si>
    <t>Экономика организация</t>
  </si>
  <si>
    <t>10</t>
  </si>
  <si>
    <t>ОП.3</t>
  </si>
  <si>
    <t>Статистика</t>
  </si>
  <si>
    <t>11</t>
  </si>
  <si>
    <t>ОП.4</t>
  </si>
  <si>
    <t>Менеджмент</t>
  </si>
  <si>
    <t>12</t>
  </si>
  <si>
    <t>ОП.5</t>
  </si>
  <si>
    <t>Документационное обеспечение управления</t>
  </si>
  <si>
    <t>13</t>
  </si>
  <si>
    <t>ОП.6</t>
  </si>
  <si>
    <t>Правовое обеспеение профессиональной деятельности</t>
  </si>
  <si>
    <t>14</t>
  </si>
  <si>
    <t>ОП.7</t>
  </si>
  <si>
    <t>Финансы, денежное обращение и кредит</t>
  </si>
  <si>
    <t>15</t>
  </si>
  <si>
    <t>ОП.8</t>
  </si>
  <si>
    <t>Бух.учет</t>
  </si>
  <si>
    <t>16</t>
  </si>
  <si>
    <t>ОП.9</t>
  </si>
  <si>
    <t>Налоги и налогообложение</t>
  </si>
  <si>
    <t>17</t>
  </si>
  <si>
    <t>ОП.10</t>
  </si>
  <si>
    <t>Аудит</t>
  </si>
  <si>
    <t>18</t>
  </si>
  <si>
    <t>ОП.11</t>
  </si>
  <si>
    <t>Анализ финансово-хозяйственной деятельности</t>
  </si>
  <si>
    <t>19</t>
  </si>
  <si>
    <t>ОП.12</t>
  </si>
  <si>
    <t>Управление качеством*</t>
  </si>
  <si>
    <t>20</t>
  </si>
  <si>
    <t>ОП.13</t>
  </si>
  <si>
    <t>Маркетинговые технологии в логистике*</t>
  </si>
  <si>
    <t>ПМ</t>
  </si>
  <si>
    <t>Профессиональные модули</t>
  </si>
  <si>
    <t>ПМ.1</t>
  </si>
  <si>
    <t>ПМ.01 Планирование и организация логистического процесса в организациях (подразделениях) различных сфер деятельности</t>
  </si>
  <si>
    <t>21</t>
  </si>
  <si>
    <t>МДК.1.1</t>
  </si>
  <si>
    <t>3001</t>
  </si>
  <si>
    <t>МДК 01.01 Основы тпланирования и организации логистического процесса в организациях (подразделениях)</t>
  </si>
  <si>
    <t>22</t>
  </si>
  <si>
    <t>МДК.1.2</t>
  </si>
  <si>
    <t>МДК 01.02 Документационное обеспечение логистических процессов</t>
  </si>
  <si>
    <t>23</t>
  </si>
  <si>
    <t>УП.1.01</t>
  </si>
  <si>
    <t>Документационное обеспечение логистических процессов</t>
  </si>
  <si>
    <t>24</t>
  </si>
  <si>
    <t>ПП.1.01</t>
  </si>
  <si>
    <t>Основы тпланирования и организации логистического процесса в организациях (подразделениях)</t>
  </si>
  <si>
    <t>25</t>
  </si>
  <si>
    <t>ПП.1.02</t>
  </si>
  <si>
    <t>ПМ.2</t>
  </si>
  <si>
    <t>Управление логистическими процессами в закупках, производстве и распределении</t>
  </si>
  <si>
    <t>26</t>
  </si>
  <si>
    <t>МДК.2.1</t>
  </si>
  <si>
    <t>3002</t>
  </si>
  <si>
    <t>Основы управления логистическими процессами в закупках, производстве и распределении</t>
  </si>
  <si>
    <t>27</t>
  </si>
  <si>
    <t>МДК.2.2</t>
  </si>
  <si>
    <t>Оценка рентабельности системы складирования и оптимизации внутрипроизводственных потоковых процессов</t>
  </si>
  <si>
    <t>28</t>
  </si>
  <si>
    <t>МДК.2.3</t>
  </si>
  <si>
    <t>Оптимизация процессов транспортировки и проведения оценки стоимости затрат на хранение товарных запасов</t>
  </si>
  <si>
    <t>29</t>
  </si>
  <si>
    <t>ПП.2.01</t>
  </si>
  <si>
    <t>30</t>
  </si>
  <si>
    <t>ПП.2.02</t>
  </si>
  <si>
    <t>31</t>
  </si>
  <si>
    <t>ПП.2.03</t>
  </si>
  <si>
    <t>ПМ.3</t>
  </si>
  <si>
    <t>Оптимизация ресурсов организаций (подразделений), связанных с материальными и нематериальными потоками</t>
  </si>
  <si>
    <t>32</t>
  </si>
  <si>
    <t>МДК.3.1</t>
  </si>
  <si>
    <t>3003</t>
  </si>
  <si>
    <t>Оптимизация ресурсов организаций (подразделений)</t>
  </si>
  <si>
    <t>33</t>
  </si>
  <si>
    <t>МДК.3.2</t>
  </si>
  <si>
    <t>Оценка инвестиционных проектов в логистической системе</t>
  </si>
  <si>
    <t>34</t>
  </si>
  <si>
    <t>УП.3.01</t>
  </si>
  <si>
    <t>УП 03.01 Учебная практика</t>
  </si>
  <si>
    <t>35</t>
  </si>
  <si>
    <t>ПП.3.01</t>
  </si>
  <si>
    <t>36</t>
  </si>
  <si>
    <t>ПП.3.02</t>
  </si>
  <si>
    <t>ПМ.4</t>
  </si>
  <si>
    <t>Оценка эффективности работы логистических систем и контроль логистических операций</t>
  </si>
  <si>
    <t>37</t>
  </si>
  <si>
    <t>МДК.4.1</t>
  </si>
  <si>
    <t>3004</t>
  </si>
  <si>
    <t>Основы контроля и оценки эффективности функционирования логистических систем и операций</t>
  </si>
  <si>
    <t>38</t>
  </si>
  <si>
    <t>ПП.4.01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</si>
  <si>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</si>
  <si>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</si>
  <si>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</si>
  <si>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</si>
  <si>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</si>
  <si>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</si>
  <si>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</si>
  <si>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</si>
  <si>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</si>
  <si>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[1]</t>
  </si>
  <si>
    <t>ОГСЭ.4 Введение в специальность*</t>
  </si>
  <si>
    <t>ОГСЭ.5 Проектная деятельность в профессиональной сфере*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</si>
  <si>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</si>
  <si>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</si>
  <si>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</si>
  <si>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</si>
  <si>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</si>
  <si>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</si>
  <si>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</si>
  <si>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</si>
  <si>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</si>
  <si>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</si>
  <si>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</si>
  <si>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</si>
  <si>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</si>
  <si>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</si>
  <si>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</si>
  <si>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</si>
  <si>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</si>
  <si>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</si>
  <si>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</si>
  <si>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</si>
  <si>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</si>
  <si>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</si>
  <si>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</si>
  <si>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</si>
  <si>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</si>
  <si>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</si>
  <si>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</si>
  <si>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</si>
  <si>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</si>
  <si>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</si>
  <si>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</si>
  <si>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</si>
  <si>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</si>
  <si>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</si>
  <si>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</si>
  <si>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</si>
  <si>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</si>
  <si>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</si>
  <si>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</si>
  <si>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</si>
  <si>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</si>
  <si>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</si>
  <si>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</si>
  <si>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</si>
  <si>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</si>
  <si>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</si>
  <si>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</si>
  <si>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</si>
  <si>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</si>
  <si>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</si>
  <si>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</si>
  <si>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</si>
  <si>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</si>
  <si>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>17  нед</t>
  </si>
  <si>
    <t>22  нед</t>
  </si>
  <si>
    <t>11  нед</t>
  </si>
  <si>
    <t>9  нед</t>
  </si>
  <si>
    <t xml:space="preserve">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</si>
  <si>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</si>
  <si>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</si>
  <si>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</si>
  <si>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</si>
  <si>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</si>
  <si>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</si>
  <si>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</si>
  <si>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</si>
  <si>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</si>
  <si>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</si>
  <si>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</si>
  <si>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</si>
  <si>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</si>
  <si>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</si>
  <si>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</si>
  <si>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</si>
  <si>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</si>
  <si>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</si>
  <si>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</si>
  <si>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</si>
  <si>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</si>
  <si>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</si>
  <si>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</si>
  <si>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</si>
  <si>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</si>
  <si>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</si>
  <si>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</si>
  <si>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</si>
  <si>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</si>
  <si>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</si>
  <si>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</si>
  <si>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</si>
  <si>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</si>
  <si>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</si>
  <si>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</si>
  <si>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</si>
  <si>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</si>
  <si>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</si>
  <si>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</si>
  <si>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</si>
  <si>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</si>
  <si>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</si>
  <si>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</si>
  <si>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</si>
  <si>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</si>
  <si>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</si>
  <si>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</si>
  <si>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</si>
  <si>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</si>
  <si>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</si>
  <si>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</si>
  <si>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</si>
  <si>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</si>
  <si>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</si>
  <si>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</si>
  <si>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</si>
  <si>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</si>
  <si>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</si>
  <si>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</si>
  <si>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</si>
  <si>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</si>
  <si>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</si>
  <si>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</si>
  <si>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</si>
  <si>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</si>
  <si>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</si>
  <si>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</si>
  <si>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</si>
  <si>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</si>
  <si>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</si>
  <si>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</si>
  <si>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</si>
  <si>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</si>
  <si>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</si>
  <si>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</si>
  <si>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</si>
  <si>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</si>
  <si>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</si>
  <si>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</si>
  <si>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</si>
  <si>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</si>
  <si>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</si>
  <si>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</si>
  <si>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</si>
  <si>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</si>
  <si>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</si>
  <si>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</si>
  <si>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</si>
  <si>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</si>
  <si>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</si>
  <si>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</si>
  <si>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</si>
  <si>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</si>
  <si>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</si>
  <si>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</si>
  <si>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</si>
  <si>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</si>
  <si>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</si>
  <si>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</si>
  <si>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</si>
  <si>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</si>
  <si>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</si>
  <si>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</si>
  <si>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</si>
  <si>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</si>
  <si>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</si>
  <si>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</si>
  <si>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</si>
  <si>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</si>
  <si>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</si>
  <si>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</si>
  <si>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</si>
  <si>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</si>
  <si>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</si>
  <si>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</si>
  <si>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</si>
  <si>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</si>
  <si>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</si>
  <si>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</si>
  <si>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</si>
  <si>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</si>
  <si>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</si>
  <si>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</si>
  <si>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</si>
  <si>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</si>
  <si>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</si>
  <si>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</si>
  <si>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</si>
  <si>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</si>
  <si>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</si>
  <si>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</si>
  <si>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</si>
  <si>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</si>
  <si>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</si>
  <si>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</si>
  <si>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</si>
  <si>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</si>
  <si>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</si>
  <si>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</si>
  <si>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</si>
  <si>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</si>
  <si>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</si>
  <si>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</si>
  <si>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</si>
  <si>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</si>
  <si>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</si>
  <si>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</si>
  <si>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</si>
  <si>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</si>
  <si>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</si>
  <si>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</si>
  <si>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</si>
  <si>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</si>
  <si>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</si>
  <si>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</si>
  <si>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</si>
  <si>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</si>
  <si>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</si>
  <si>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</si>
  <si>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</si>
  <si>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</si>
  <si>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</si>
  <si>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</si>
  <si>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</si>
  <si>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</si>
  <si>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</si>
  <si>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</si>
  <si>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</si>
  <si>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</si>
  <si>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</si>
  <si>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</si>
  <si>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</si>
  <si>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</si>
  <si>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</si>
  <si>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</si>
  <si>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</si>
  <si>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</si>
  <si>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</si>
  <si>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</si>
  <si>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</si>
  <si>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</si>
  <si>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</si>
  <si>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</si>
  <si>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</si>
  <si>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</si>
  <si>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</si>
  <si>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</si>
  <si>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</si>
  <si>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</si>
  <si>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</si>
  <si>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</si>
  <si>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</si>
  <si>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</si>
  <si>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</si>
  <si>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</si>
  <si>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Итого час/нед (с учетом консультаций в период обучения по циклам)</t>
  </si>
  <si>
    <t>False</t>
  </si>
  <si>
    <t>ОБЩЕОБРАЗОВАТЕЛЬНАЯ ПОДГОТОВКА</t>
  </si>
  <si>
    <t>СО</t>
  </si>
  <si>
    <t>Среднее общее образование</t>
  </si>
  <si>
    <t>100%</t>
  </si>
  <si>
    <t>ПП</t>
  </si>
  <si>
    <t>ПРОФЕССИОНАЛЬНАЯ ПОДГОТОВКА</t>
  </si>
  <si>
    <t>3186</t>
  </si>
  <si>
    <t>1062</t>
  </si>
  <si>
    <t>2124</t>
  </si>
  <si>
    <t>842</t>
  </si>
  <si>
    <t>1242</t>
  </si>
  <si>
    <t>918</t>
  </si>
  <si>
    <t>306</t>
  </si>
  <si>
    <t>612</t>
  </si>
  <si>
    <t>261</t>
  </si>
  <si>
    <t>351</t>
  </si>
  <si>
    <t>1188</t>
  </si>
  <si>
    <t>396</t>
  </si>
  <si>
    <t>792</t>
  </si>
  <si>
    <t>313</t>
  </si>
  <si>
    <t>459</t>
  </si>
  <si>
    <t>594</t>
  </si>
  <si>
    <t>486</t>
  </si>
  <si>
    <t>324</t>
  </si>
  <si>
    <t>3126</t>
  </si>
  <si>
    <t>545</t>
  </si>
  <si>
    <t>401</t>
  </si>
  <si>
    <t>268</t>
  </si>
  <si>
    <t>485</t>
  </si>
  <si>
    <t>П</t>
  </si>
  <si>
    <t>Профессиональный цикл</t>
  </si>
  <si>
    <t>1607</t>
  </si>
  <si>
    <t>242</t>
  </si>
  <si>
    <t>579</t>
  </si>
  <si>
    <t>1028</t>
  </si>
  <si>
    <t>403</t>
  </si>
  <si>
    <t>РП</t>
  </si>
  <si>
    <t>час</t>
  </si>
  <si>
    <t>нед</t>
  </si>
  <si>
    <t>ПМ.1.ЭК</t>
  </si>
  <si>
    <t>Экзамен квалификационный</t>
  </si>
  <si>
    <t>Всего часов с учетом практик</t>
  </si>
  <si>
    <t>511</t>
  </si>
  <si>
    <t>597</t>
  </si>
  <si>
    <t>348</t>
  </si>
  <si>
    <t>ПМ.2.ЭК</t>
  </si>
  <si>
    <t>705</t>
  </si>
  <si>
    <t>438</t>
  </si>
  <si>
    <t>302</t>
  </si>
  <si>
    <t>240</t>
  </si>
  <si>
    <t>ПМ.3.ЭК</t>
  </si>
  <si>
    <t>510</t>
  </si>
  <si>
    <t>ПМ.4.ЭК</t>
  </si>
  <si>
    <t>272</t>
  </si>
  <si>
    <t xml:space="preserve">Учебная и производственная (по профилю специальности) практики </t>
  </si>
  <si>
    <t>360</t>
  </si>
  <si>
    <t xml:space="preserve">10 </t>
  </si>
  <si>
    <t xml:space="preserve">1 </t>
  </si>
  <si>
    <t xml:space="preserve">5 </t>
  </si>
  <si>
    <t xml:space="preserve">4 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</si>
  <si>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</si>
  <si>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</si>
  <si>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</si>
  <si>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</si>
  <si>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9 </t>
  </si>
  <si>
    <t>ПДП</t>
  </si>
  <si>
    <t>Производственная практика (преддипломная)</t>
  </si>
  <si>
    <t>Государственная итоговая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</si>
  <si>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</si>
  <si>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</si>
  <si>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</si>
  <si>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</si>
  <si>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</si>
  <si>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</si>
  <si>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</si>
  <si>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</si>
  <si>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</si>
  <si>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</si>
  <si>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</si>
  <si>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</si>
  <si>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</si>
  <si>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</si>
  <si>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</si>
  <si>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</si>
  <si>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</si>
  <si>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</si>
  <si>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</si>
  <si>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</si>
  <si>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</si>
  <si>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</si>
  <si>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</si>
  <si>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</si>
  <si>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</si>
  <si>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</si>
  <si>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</si>
  <si>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</si>
  <si>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</si>
  <si>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</si>
  <si>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</si>
  <si>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</si>
  <si>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</si>
  <si>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</si>
  <si>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</si>
  <si>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</si>
  <si>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</si>
  <si>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</si>
  <si>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</si>
  <si>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</si>
  <si>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</si>
  <si>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</si>
  <si>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</si>
  <si>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</si>
  <si>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</si>
  <si>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</si>
  <si>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</si>
  <si>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</si>
  <si>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</si>
  <si>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</si>
  <si>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</si>
  <si>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</si>
  <si>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</si>
  <si>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</si>
  <si>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</si>
  <si>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</si>
  <si>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</si>
  <si>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</si>
  <si>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</si>
  <si>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</si>
  <si>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</si>
  <si>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</si>
  <si>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</si>
  <si>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</si>
  <si>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</si>
  <si>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</si>
  <si>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</si>
  <si>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</si>
  <si>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</si>
  <si>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</si>
  <si>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</si>
  <si>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</si>
  <si>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</si>
  <si>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</si>
  <si>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</si>
  <si>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</si>
  <si>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</si>
  <si>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</si>
  <si>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</si>
  <si>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</si>
  <si>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</si>
  <si>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</si>
  <si>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</si>
  <si>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</si>
  <si>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</si>
  <si>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</si>
  <si>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</si>
  <si>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</si>
  <si>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</si>
  <si>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</si>
  <si>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</si>
  <si>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</si>
  <si>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</si>
  <si>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</si>
  <si>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</si>
  <si>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</si>
  <si>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</si>
  <si>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</si>
  <si>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</si>
  <si>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</si>
  <si>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</si>
  <si>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</si>
  <si>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>1404</t>
  </si>
  <si>
    <t xml:space="preserve">17 </t>
  </si>
  <si>
    <t xml:space="preserve">22 </t>
  </si>
  <si>
    <t xml:space="preserve">11 </t>
  </si>
  <si>
    <t xml:space="preserve">52 </t>
  </si>
  <si>
    <t xml:space="preserve">20 </t>
  </si>
  <si>
    <t>720</t>
  </si>
  <si>
    <t xml:space="preserve">43 </t>
  </si>
  <si>
    <t xml:space="preserve">59 </t>
  </si>
  <si>
    <t>1008</t>
  </si>
  <si>
    <t>1116</t>
  </si>
  <si>
    <t xml:space="preserve">3 </t>
  </si>
  <si>
    <t xml:space="preserve">13 </t>
  </si>
  <si>
    <t xml:space="preserve">95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</si>
  <si>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</si>
  <si>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</si>
  <si>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</si>
  <si>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</si>
  <si>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</si>
  <si>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</si>
  <si>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</si>
  <si>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 колледжа</t>
  </si>
  <si>
    <t>Н.Б.Глебова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</si>
  <si>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</si>
  <si>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</si>
  <si>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</si>
  <si>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</si>
  <si>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38.02.03</t>
  </si>
  <si>
    <t>Операционная деятельность в логистике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</si>
  <si>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</si>
  <si>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</si>
  <si>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</si>
  <si>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</si>
  <si>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среднее общее образование</t>
  </si>
  <si>
    <t>квалификация:</t>
  </si>
  <si>
    <t>форма обучения</t>
  </si>
  <si>
    <t>Очная</t>
  </si>
  <si>
    <t>Срок получения СПО по ППССЗ:</t>
  </si>
  <si>
    <t>1г 10м</t>
  </si>
  <si>
    <t>год начала подготовки по УП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</si>
  <si>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</si>
  <si>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</si>
  <si>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</si>
  <si>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</si>
  <si>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</si>
  <si>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28.07.2014</t>
  </si>
  <si>
    <t xml:space="preserve">     № </t>
  </si>
  <si>
    <t>834</t>
  </si>
  <si>
    <t>Министерство образования и молодежной политики Свердловской области</t>
  </si>
  <si>
    <t xml:space="preserve">Государственное автономное профессиональное образовательное учреждение Свердловской области </t>
  </si>
  <si>
    <t xml:space="preserve"> "Уральский колледж бизнеса, управления и технологии красоты"</t>
  </si>
  <si>
    <t>Приказ № ____ - од      "____"______2021 г.</t>
  </si>
  <si>
    <t>38.02.03 Операционная деятельность в логистике</t>
  </si>
  <si>
    <t xml:space="preserve"> на базе среднего общего образования (11 кл.), очная форма обучения, начало обучения 2021 год</t>
  </si>
  <si>
    <t>38.02.03 Операционная деятельность в логистике, на базе среднего общего образования (11 кл.), очная форма обучения, начало обучения 2021 год</t>
  </si>
  <si>
    <t>Основы финансовой грамотности</t>
  </si>
  <si>
    <t>Проектная деятельность в профессиональной сфере</t>
  </si>
  <si>
    <t>Заместитель директора по учебной работе</t>
  </si>
  <si>
    <t>Заместитель директора по учебно-методической работе</t>
  </si>
  <si>
    <t>Заведующий отделением</t>
  </si>
  <si>
    <t>Руководитель предметно-цикловой комиссии</t>
  </si>
  <si>
    <t>Сеначина Светлана Евгеньевна</t>
  </si>
  <si>
    <t>Корзухина Надежда Александровна</t>
  </si>
  <si>
    <t>Зубова Светлана Александровна</t>
  </si>
  <si>
    <t>Норина Светлана Ивановна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</si>
</sst>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70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ahoma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ahoma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i/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ahoma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ahoma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i/>
      <sz val="8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2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4" xfId="53" applyNumberFormat="1" applyFont="1" applyFill="1" applyBorder="1" applyAlignment="1" applyProtection="1">
      <alignment horizontal="left" vertical="center"/>
      <protection locked="0"/>
    </xf>
    <xf numFmtId="0" fontId="1" fillId="0" borderId="25" xfId="53" applyNumberFormat="1" applyFont="1" applyBorder="1" applyAlignment="1" applyProtection="1">
      <alignment horizontal="center" vertical="center"/>
      <protection locked="0"/>
    </xf>
    <xf numFmtId="0" fontId="1" fillId="33" borderId="25" xfId="53" applyNumberFormat="1" applyFont="1" applyFill="1" applyBorder="1" applyAlignment="1">
      <alignment horizontal="center" vertical="center"/>
      <protection/>
    </xf>
    <xf numFmtId="0" fontId="1" fillId="33" borderId="25" xfId="53" applyNumberFormat="1" applyFont="1" applyFill="1" applyBorder="1" applyAlignment="1">
      <alignment horizontal="left" vertical="center" wrapText="1"/>
      <protection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0" borderId="28" xfId="53" applyNumberFormat="1" applyFont="1" applyBorder="1" applyAlignment="1" applyProtection="1">
      <alignment horizontal="center" vertical="center"/>
      <protection locked="0"/>
    </xf>
    <xf numFmtId="0" fontId="1" fillId="33" borderId="28" xfId="53" applyNumberFormat="1" applyFont="1" applyFill="1" applyBorder="1" applyAlignment="1">
      <alignment horizontal="center" vertical="center"/>
      <protection/>
    </xf>
    <xf numFmtId="0" fontId="1" fillId="33" borderId="28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5" fillId="0" borderId="0" xfId="54" applyFont="1">
      <alignment/>
      <protection/>
    </xf>
    <xf numFmtId="0" fontId="16" fillId="0" borderId="0" xfId="54" applyFont="1">
      <alignment/>
      <protection/>
    </xf>
    <xf numFmtId="0" fontId="16" fillId="35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vertical="center"/>
      <protection locked="0"/>
    </xf>
    <xf numFmtId="0" fontId="13" fillId="0" borderId="0" xfId="54" applyFont="1" applyBorder="1" applyAlignment="1" applyProtection="1">
      <alignment vertical="center"/>
      <protection locked="0"/>
    </xf>
    <xf numFmtId="0" fontId="13" fillId="0" borderId="28" xfId="54" applyFont="1" applyBorder="1" applyAlignment="1" applyProtection="1">
      <alignment vertical="center"/>
      <protection locked="0"/>
    </xf>
    <xf numFmtId="0" fontId="13" fillId="0" borderId="0" xfId="54" applyNumberFormat="1" applyFont="1" applyBorder="1" applyAlignment="1" applyProtection="1">
      <alignment vertical="center"/>
      <protection locked="0"/>
    </xf>
    <xf numFmtId="0" fontId="63" fillId="0" borderId="0" xfId="54" applyFont="1">
      <alignment/>
      <protection/>
    </xf>
    <xf numFmtId="0" fontId="63" fillId="0" borderId="0" xfId="54" applyFont="1" applyAlignment="1" applyProtection="1">
      <alignment horizontal="center" vertical="center"/>
      <protection locked="0"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19" fillId="35" borderId="10" xfId="54" applyFont="1" applyFill="1" applyBorder="1" applyAlignment="1" applyProtection="1">
      <alignment horizontal="center" vertical="center"/>
      <protection locked="0"/>
    </xf>
    <xf numFmtId="0" fontId="19" fillId="35" borderId="10" xfId="54" applyFont="1" applyFill="1" applyBorder="1" applyAlignment="1" applyProtection="1">
      <alignment horizontal="center" vertical="center" wrapText="1"/>
      <protection locked="0"/>
    </xf>
    <xf numFmtId="0" fontId="19" fillId="35" borderId="10" xfId="54" applyFont="1" applyFill="1" applyBorder="1" applyAlignment="1" applyProtection="1">
      <alignment horizontal="center" vertical="center" textRotation="90" wrapText="1"/>
      <protection locked="0"/>
    </xf>
    <xf numFmtId="172" fontId="19" fillId="35" borderId="10" xfId="54" applyNumberFormat="1" applyFont="1" applyFill="1" applyBorder="1" applyAlignment="1" applyProtection="1">
      <alignment horizontal="center" vertical="center"/>
      <protection locked="0"/>
    </xf>
    <xf numFmtId="0" fontId="19" fillId="33" borderId="10" xfId="54" applyFont="1" applyFill="1" applyBorder="1" applyAlignment="1" applyProtection="1">
      <alignment horizontal="center" vertical="center"/>
      <protection locked="0"/>
    </xf>
    <xf numFmtId="0" fontId="19" fillId="35" borderId="0" xfId="54" applyFont="1" applyFill="1" applyBorder="1" applyAlignment="1">
      <alignment horizontal="center" vertical="center"/>
      <protection/>
    </xf>
    <xf numFmtId="0" fontId="19" fillId="35" borderId="0" xfId="54" applyFont="1" applyFill="1" applyBorder="1" applyAlignment="1">
      <alignment horizontal="left" vertical="center"/>
      <protection/>
    </xf>
    <xf numFmtId="0" fontId="19" fillId="33" borderId="29" xfId="54" applyNumberFormat="1" applyFont="1" applyFill="1" applyBorder="1" applyAlignment="1">
      <alignment horizontal="center" vertical="center"/>
      <protection/>
    </xf>
    <xf numFmtId="0" fontId="19" fillId="33" borderId="30" xfId="54" applyNumberFormat="1" applyFont="1" applyFill="1" applyBorder="1" applyAlignment="1" applyProtection="1">
      <alignment horizontal="center" vertical="center"/>
      <protection locked="0"/>
    </xf>
    <xf numFmtId="0" fontId="19" fillId="33" borderId="30" xfId="54" applyNumberFormat="1" applyFont="1" applyFill="1" applyBorder="1" applyAlignment="1">
      <alignment horizontal="left" vertical="center" wrapText="1"/>
      <protection/>
    </xf>
    <xf numFmtId="0" fontId="19" fillId="33" borderId="31" xfId="54" applyNumberFormat="1" applyFont="1" applyFill="1" applyBorder="1" applyAlignment="1" applyProtection="1">
      <alignment horizontal="center" vertical="center"/>
      <protection locked="0"/>
    </xf>
    <xf numFmtId="0" fontId="19" fillId="33" borderId="32" xfId="54" applyNumberFormat="1" applyFont="1" applyFill="1" applyBorder="1" applyAlignment="1" applyProtection="1">
      <alignment horizontal="center" vertical="center"/>
      <protection locked="0"/>
    </xf>
    <xf numFmtId="0" fontId="19" fillId="35" borderId="33" xfId="54" applyNumberFormat="1" applyFont="1" applyFill="1" applyBorder="1" applyAlignment="1" applyProtection="1">
      <alignment horizontal="center" vertical="center"/>
      <protection locked="0"/>
    </xf>
    <xf numFmtId="0" fontId="19" fillId="35" borderId="31" xfId="54" applyNumberFormat="1" applyFont="1" applyFill="1" applyBorder="1" applyAlignment="1" applyProtection="1">
      <alignment horizontal="center" vertical="center"/>
      <protection locked="0"/>
    </xf>
    <xf numFmtId="0" fontId="19" fillId="35" borderId="32" xfId="54" applyNumberFormat="1" applyFont="1" applyFill="1" applyBorder="1" applyAlignment="1" applyProtection="1">
      <alignment horizontal="center" vertical="center"/>
      <protection locked="0"/>
    </xf>
    <xf numFmtId="0" fontId="19" fillId="33" borderId="30" xfId="54" applyNumberFormat="1" applyFont="1" applyFill="1" applyBorder="1" applyAlignment="1" applyProtection="1">
      <alignment horizontal="left" vertical="center" wrapText="1"/>
      <protection locked="0"/>
    </xf>
    <xf numFmtId="2" fontId="19" fillId="33" borderId="29" xfId="54" applyNumberFormat="1" applyFont="1" applyFill="1" applyBorder="1" applyAlignment="1">
      <alignment horizontal="center" vertical="center"/>
      <protection/>
    </xf>
    <xf numFmtId="0" fontId="19" fillId="35" borderId="10" xfId="54" applyNumberFormat="1" applyFont="1" applyFill="1" applyBorder="1" applyAlignment="1" applyProtection="1">
      <alignment horizontal="center" vertical="center"/>
      <protection locked="0"/>
    </xf>
    <xf numFmtId="0" fontId="19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9" fillId="34" borderId="34" xfId="54" applyNumberFormat="1" applyFont="1" applyFill="1" applyBorder="1" applyAlignment="1" applyProtection="1">
      <alignment horizontal="center" vertical="center"/>
      <protection locked="0"/>
    </xf>
    <xf numFmtId="0" fontId="19" fillId="34" borderId="10" xfId="54" applyNumberFormat="1" applyFont="1" applyFill="1" applyBorder="1" applyAlignment="1" applyProtection="1">
      <alignment horizontal="center" vertical="center"/>
      <protection locked="0"/>
    </xf>
    <xf numFmtId="0" fontId="19" fillId="34" borderId="35" xfId="54" applyNumberFormat="1" applyFont="1" applyFill="1" applyBorder="1" applyAlignment="1" applyProtection="1">
      <alignment horizontal="center" vertical="center"/>
      <protection locked="0"/>
    </xf>
    <xf numFmtId="0" fontId="19" fillId="33" borderId="10" xfId="54" applyNumberFormat="1" applyFont="1" applyFill="1" applyBorder="1" applyAlignment="1">
      <alignment horizontal="center" vertical="center"/>
      <protection/>
    </xf>
    <xf numFmtId="0" fontId="19" fillId="33" borderId="35" xfId="54" applyNumberFormat="1" applyFont="1" applyFill="1" applyBorder="1" applyAlignment="1">
      <alignment horizontal="center" vertical="center"/>
      <protection/>
    </xf>
    <xf numFmtId="172" fontId="19" fillId="33" borderId="34" xfId="54" applyNumberFormat="1" applyFont="1" applyFill="1" applyBorder="1" applyAlignment="1">
      <alignment horizontal="center" vertical="center"/>
      <protection/>
    </xf>
    <xf numFmtId="172" fontId="19" fillId="33" borderId="10" xfId="54" applyNumberFormat="1" applyFont="1" applyFill="1" applyBorder="1" applyAlignment="1">
      <alignment horizontal="center" vertical="center"/>
      <protection/>
    </xf>
    <xf numFmtId="172" fontId="19" fillId="34" borderId="10" xfId="54" applyNumberFormat="1" applyFont="1" applyFill="1" applyBorder="1" applyAlignment="1" applyProtection="1">
      <alignment horizontal="center" vertical="center"/>
      <protection locked="0"/>
    </xf>
    <xf numFmtId="0" fontId="19" fillId="33" borderId="34" xfId="54" applyNumberFormat="1" applyFont="1" applyFill="1" applyBorder="1" applyAlignment="1">
      <alignment horizontal="center" vertical="center"/>
      <protection/>
    </xf>
    <xf numFmtId="0" fontId="19" fillId="33" borderId="36" xfId="54" applyNumberFormat="1" applyFont="1" applyFill="1" applyBorder="1" applyAlignment="1" applyProtection="1">
      <alignment horizontal="center" vertical="center"/>
      <protection locked="0"/>
    </xf>
    <xf numFmtId="0" fontId="19" fillId="35" borderId="10" xfId="54" applyNumberFormat="1" applyFont="1" applyFill="1" applyBorder="1" applyAlignment="1">
      <alignment horizontal="center" vertical="center"/>
      <protection/>
    </xf>
    <xf numFmtId="0" fontId="19" fillId="35" borderId="37" xfId="54" applyNumberFormat="1" applyFont="1" applyFill="1" applyBorder="1" applyAlignment="1">
      <alignment horizontal="center" vertical="center"/>
      <protection/>
    </xf>
    <xf numFmtId="0" fontId="19" fillId="34" borderId="38" xfId="54" applyNumberFormat="1" applyFont="1" applyFill="1" applyBorder="1" applyAlignment="1" applyProtection="1">
      <alignment horizontal="center" vertical="center"/>
      <protection locked="0"/>
    </xf>
    <xf numFmtId="0" fontId="19" fillId="35" borderId="39" xfId="54" applyNumberFormat="1" applyFont="1" applyFill="1" applyBorder="1" applyAlignment="1" applyProtection="1">
      <alignment horizontal="center" vertical="center"/>
      <protection locked="0"/>
    </xf>
    <xf numFmtId="0" fontId="19" fillId="35" borderId="10" xfId="54" applyNumberFormat="1" applyFont="1" applyFill="1" applyBorder="1" applyAlignment="1">
      <alignment horizontal="center" vertical="center" wrapText="1"/>
      <protection/>
    </xf>
    <xf numFmtId="0" fontId="19" fillId="33" borderId="10" xfId="54" applyNumberFormat="1" applyFont="1" applyFill="1" applyBorder="1" applyAlignment="1">
      <alignment horizontal="center" vertical="center" wrapText="1"/>
      <protection/>
    </xf>
    <xf numFmtId="0" fontId="19" fillId="35" borderId="34" xfId="54" applyNumberFormat="1" applyFont="1" applyFill="1" applyBorder="1" applyAlignment="1">
      <alignment horizontal="center" vertical="center"/>
      <protection/>
    </xf>
    <xf numFmtId="0" fontId="19" fillId="35" borderId="35" xfId="54" applyNumberFormat="1" applyFont="1" applyFill="1" applyBorder="1" applyAlignment="1">
      <alignment horizontal="center" vertical="center"/>
      <protection/>
    </xf>
    <xf numFmtId="0" fontId="19" fillId="0" borderId="10" xfId="54" applyNumberFormat="1" applyFont="1" applyBorder="1" applyAlignment="1">
      <alignment horizontal="center" vertical="center"/>
      <protection/>
    </xf>
    <xf numFmtId="0" fontId="19" fillId="33" borderId="35" xfId="54" applyNumberFormat="1" applyFont="1" applyFill="1" applyBorder="1" applyAlignment="1">
      <alignment horizontal="left" vertical="center"/>
      <protection/>
    </xf>
    <xf numFmtId="0" fontId="19" fillId="35" borderId="38" xfId="54" applyNumberFormat="1" applyFont="1" applyFill="1" applyBorder="1" applyAlignment="1">
      <alignment horizontal="center" vertical="center"/>
      <protection/>
    </xf>
    <xf numFmtId="0" fontId="19" fillId="33" borderId="10" xfId="54" applyNumberFormat="1" applyFont="1" applyFill="1" applyBorder="1" applyAlignment="1" applyProtection="1">
      <alignment horizontal="center" vertical="center"/>
      <protection locked="0"/>
    </xf>
    <xf numFmtId="0" fontId="19" fillId="35" borderId="40" xfId="54" applyNumberFormat="1" applyFont="1" applyFill="1" applyBorder="1" applyAlignment="1">
      <alignment horizontal="center" vertical="center"/>
      <protection/>
    </xf>
    <xf numFmtId="0" fontId="19" fillId="33" borderId="31" xfId="54" applyNumberFormat="1" applyFont="1" applyFill="1" applyBorder="1" applyAlignment="1">
      <alignment horizontal="center" vertical="center"/>
      <protection/>
    </xf>
    <xf numFmtId="0" fontId="19" fillId="33" borderId="30" xfId="54" applyNumberFormat="1" applyFont="1" applyFill="1" applyBorder="1" applyAlignment="1">
      <alignment horizontal="center" vertical="center"/>
      <protection/>
    </xf>
    <xf numFmtId="0" fontId="19" fillId="35" borderId="26" xfId="54" applyNumberFormat="1" applyFont="1" applyFill="1" applyBorder="1" applyAlignment="1">
      <alignment horizontal="center" vertical="center"/>
      <protection/>
    </xf>
    <xf numFmtId="0" fontId="19" fillId="35" borderId="10" xfId="54" applyNumberFormat="1" applyFont="1" applyFill="1" applyBorder="1" applyAlignment="1">
      <alignment horizontal="left" vertical="center" wrapText="1"/>
      <protection/>
    </xf>
    <xf numFmtId="0" fontId="19" fillId="33" borderId="30" xfId="54" applyNumberFormat="1" applyFont="1" applyFill="1" applyBorder="1" applyAlignment="1">
      <alignment horizontal="left" vertical="center"/>
      <protection/>
    </xf>
    <xf numFmtId="0" fontId="19" fillId="34" borderId="30" xfId="54" applyNumberFormat="1" applyFont="1" applyFill="1" applyBorder="1" applyAlignment="1" applyProtection="1">
      <alignment horizontal="center" vertical="center"/>
      <protection locked="0"/>
    </xf>
    <xf numFmtId="0" fontId="19" fillId="35" borderId="30" xfId="54" applyNumberFormat="1" applyFont="1" applyFill="1" applyBorder="1" applyAlignment="1">
      <alignment horizontal="center" vertical="center"/>
      <protection/>
    </xf>
    <xf numFmtId="0" fontId="19" fillId="33" borderId="10" xfId="54" applyNumberFormat="1" applyFont="1" applyFill="1" applyBorder="1" applyAlignment="1">
      <alignment horizontal="left" vertical="center" wrapText="1"/>
      <protection/>
    </xf>
    <xf numFmtId="0" fontId="19" fillId="33" borderId="41" xfId="54" applyNumberFormat="1" applyFont="1" applyFill="1" applyBorder="1" applyAlignment="1">
      <alignment horizontal="center" vertical="center"/>
      <protection/>
    </xf>
    <xf numFmtId="0" fontId="19" fillId="33" borderId="42" xfId="54" applyNumberFormat="1" applyFont="1" applyFill="1" applyBorder="1" applyAlignment="1">
      <alignment horizontal="center" vertical="center"/>
      <protection/>
    </xf>
    <xf numFmtId="0" fontId="19" fillId="33" borderId="43" xfId="54" applyNumberFormat="1" applyFont="1" applyFill="1" applyBorder="1" applyAlignment="1">
      <alignment horizontal="center" vertical="center"/>
      <protection/>
    </xf>
    <xf numFmtId="0" fontId="19" fillId="33" borderId="44" xfId="54" applyNumberFormat="1" applyFont="1" applyFill="1" applyBorder="1" applyAlignment="1" applyProtection="1">
      <alignment horizontal="center" vertical="center"/>
      <protection locked="0"/>
    </xf>
    <xf numFmtId="172" fontId="19" fillId="33" borderId="45" xfId="54" applyNumberFormat="1" applyFont="1" applyFill="1" applyBorder="1" applyAlignment="1">
      <alignment horizontal="center" vertical="center"/>
      <protection/>
    </xf>
    <xf numFmtId="0" fontId="19" fillId="34" borderId="45" xfId="54" applyNumberFormat="1" applyFont="1" applyFill="1" applyBorder="1" applyAlignment="1" applyProtection="1">
      <alignment horizontal="center" vertical="center"/>
      <protection locked="0"/>
    </xf>
    <xf numFmtId="0" fontId="19" fillId="33" borderId="45" xfId="54" applyNumberFormat="1" applyFont="1" applyFill="1" applyBorder="1" applyAlignment="1">
      <alignment horizontal="center" vertical="center"/>
      <protection/>
    </xf>
    <xf numFmtId="0" fontId="19" fillId="33" borderId="46" xfId="54" applyNumberFormat="1" applyFont="1" applyFill="1" applyBorder="1" applyAlignment="1">
      <alignment horizontal="center" vertical="center"/>
      <protection/>
    </xf>
    <xf numFmtId="172" fontId="19" fillId="33" borderId="31" xfId="54" applyNumberFormat="1" applyFont="1" applyFill="1" applyBorder="1" applyAlignment="1">
      <alignment horizontal="center" vertical="center"/>
      <protection/>
    </xf>
    <xf numFmtId="172" fontId="19" fillId="33" borderId="30" xfId="54" applyNumberFormat="1" applyFont="1" applyFill="1" applyBorder="1" applyAlignment="1">
      <alignment horizontal="center" vertical="center"/>
      <protection/>
    </xf>
    <xf numFmtId="0" fontId="19" fillId="33" borderId="32" xfId="54" applyNumberFormat="1" applyFont="1" applyFill="1" applyBorder="1" applyAlignment="1">
      <alignment horizontal="center" vertical="center"/>
      <protection/>
    </xf>
    <xf numFmtId="172" fontId="19" fillId="33" borderId="47" xfId="54" applyNumberFormat="1" applyFont="1" applyFill="1" applyBorder="1" applyAlignment="1" applyProtection="1">
      <alignment horizontal="center" vertical="center"/>
      <protection locked="0"/>
    </xf>
    <xf numFmtId="172" fontId="19" fillId="33" borderId="30" xfId="54" applyNumberFormat="1" applyFont="1" applyFill="1" applyBorder="1" applyAlignment="1" applyProtection="1">
      <alignment horizontal="center" vertical="center"/>
      <protection locked="0"/>
    </xf>
    <xf numFmtId="0" fontId="64" fillId="35" borderId="0" xfId="54" applyFont="1" applyFill="1" applyBorder="1" applyAlignment="1">
      <alignment horizontal="center" vertical="center"/>
      <protection/>
    </xf>
    <xf numFmtId="0" fontId="64" fillId="35" borderId="0" xfId="54" applyFont="1" applyFill="1" applyBorder="1" applyAlignment="1">
      <alignment horizontal="left" vertical="center"/>
      <protection/>
    </xf>
    <xf numFmtId="0" fontId="65" fillId="0" borderId="0" xfId="54" applyFont="1">
      <alignment/>
      <protection/>
    </xf>
    <xf numFmtId="0" fontId="66" fillId="0" borderId="0" xfId="54" applyFont="1">
      <alignment/>
      <protection/>
    </xf>
    <xf numFmtId="0" fontId="13" fillId="0" borderId="0" xfId="54" applyNumberFormat="1" applyFont="1" applyBorder="1" applyAlignment="1" applyProtection="1">
      <alignment horizontal="left"/>
      <protection locked="0"/>
    </xf>
    <xf numFmtId="0" fontId="21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3" fillId="35" borderId="28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3" fillId="35" borderId="28" xfId="54" applyNumberFormat="1" applyFont="1" applyFill="1" applyBorder="1" applyAlignment="1" applyProtection="1">
      <alignment horizontal="left" vertical="top" wrapText="1"/>
      <protection locked="0"/>
    </xf>
    <xf numFmtId="0" fontId="13" fillId="35" borderId="28" xfId="54" applyNumberFormat="1" applyFont="1" applyFill="1" applyBorder="1" applyAlignment="1" applyProtection="1">
      <alignment horizontal="center" vertical="top"/>
      <protection locked="0"/>
    </xf>
    <xf numFmtId="0" fontId="67" fillId="35" borderId="0" xfId="54" applyFont="1" applyFill="1" applyBorder="1" applyAlignment="1" applyProtection="1">
      <alignment horizontal="left" vertical="center"/>
      <protection locked="0"/>
    </xf>
    <xf numFmtId="0" fontId="68" fillId="35" borderId="0" xfId="54" applyNumberFormat="1" applyFont="1" applyFill="1" applyBorder="1" applyAlignment="1" applyProtection="1">
      <alignment horizontal="left" vertical="center" wrapText="1"/>
      <protection locked="0"/>
    </xf>
    <xf numFmtId="0" fontId="69" fillId="0" borderId="0" xfId="54" applyFont="1" applyAlignment="1" applyProtection="1">
      <alignment horizontal="left" vertical="top"/>
      <protection locked="0"/>
    </xf>
    <xf numFmtId="0" fontId="14" fillId="35" borderId="0" xfId="54" applyFont="1" applyFill="1" applyBorder="1" applyAlignment="1" applyProtection="1">
      <alignment horizontal="right" vertical="center"/>
      <protection locked="0"/>
    </xf>
    <xf numFmtId="0" fontId="13" fillId="35" borderId="28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17" fillId="0" borderId="0" xfId="54" applyFont="1" applyBorder="1" applyAlignment="1" applyProtection="1">
      <alignment horizontal="left" vertical="center"/>
      <protection locked="0"/>
    </xf>
    <xf numFmtId="0" fontId="6" fillId="35" borderId="28" xfId="54" applyNumberFormat="1" applyFont="1" applyFill="1" applyBorder="1" applyAlignment="1" applyProtection="1">
      <alignment horizontal="center" wrapText="1"/>
      <protection locked="0"/>
    </xf>
    <xf numFmtId="0" fontId="18" fillId="0" borderId="0" xfId="54" applyFont="1" applyAlignment="1" applyProtection="1">
      <alignment horizontal="center" vertical="top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45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9" fillId="35" borderId="10" xfId="54" applyFont="1" applyFill="1" applyBorder="1" applyAlignment="1" applyProtection="1">
      <alignment horizontal="center" vertical="center"/>
      <protection locked="0"/>
    </xf>
    <xf numFmtId="0" fontId="19" fillId="35" borderId="10" xfId="54" applyFont="1" applyFill="1" applyBorder="1" applyAlignment="1" applyProtection="1">
      <alignment horizontal="left" vertical="center" wrapText="1"/>
      <protection locked="0"/>
    </xf>
    <xf numFmtId="0" fontId="19" fillId="35" borderId="10" xfId="54" applyFont="1" applyFill="1" applyBorder="1" applyAlignment="1" applyProtection="1">
      <alignment horizontal="center" vertical="center" wrapText="1"/>
      <protection locked="0"/>
    </xf>
    <xf numFmtId="0" fontId="19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33" borderId="10" xfId="54" applyFont="1" applyFill="1" applyBorder="1" applyAlignment="1" applyProtection="1">
      <alignment horizontal="center" vertical="center" wrapText="1"/>
      <protection locked="0"/>
    </xf>
    <xf numFmtId="0" fontId="19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35" borderId="45" xfId="54" applyFont="1" applyFill="1" applyBorder="1" applyAlignment="1" applyProtection="1">
      <alignment horizontal="center" vertical="center" textRotation="90" wrapText="1"/>
      <protection locked="0"/>
    </xf>
    <xf numFmtId="0" fontId="19" fillId="35" borderId="48" xfId="54" applyFont="1" applyFill="1" applyBorder="1" applyAlignment="1" applyProtection="1">
      <alignment horizontal="center" vertical="center" wrapText="1"/>
      <protection locked="0"/>
    </xf>
    <xf numFmtId="0" fontId="19" fillId="35" borderId="38" xfId="54" applyFont="1" applyFill="1" applyBorder="1" applyAlignment="1" applyProtection="1">
      <alignment horizontal="center" vertical="center" wrapText="1"/>
      <protection locked="0"/>
    </xf>
    <xf numFmtId="0" fontId="19" fillId="35" borderId="40" xfId="54" applyFont="1" applyFill="1" applyBorder="1" applyAlignment="1" applyProtection="1">
      <alignment horizontal="center" vertical="center" wrapText="1"/>
      <protection locked="0"/>
    </xf>
    <xf numFmtId="0" fontId="19" fillId="35" borderId="48" xfId="54" applyFont="1" applyFill="1" applyBorder="1" applyAlignment="1" applyProtection="1">
      <alignment horizontal="center" vertical="center" textRotation="90" wrapText="1"/>
      <protection locked="0"/>
    </xf>
    <xf numFmtId="0" fontId="19" fillId="35" borderId="38" xfId="54" applyFont="1" applyFill="1" applyBorder="1" applyAlignment="1" applyProtection="1">
      <alignment horizontal="center" vertical="center" textRotation="90" wrapText="1"/>
      <protection locked="0"/>
    </xf>
    <xf numFmtId="0" fontId="19" fillId="35" borderId="40" xfId="54" applyFont="1" applyFill="1" applyBorder="1" applyAlignment="1" applyProtection="1">
      <alignment horizontal="center" vertical="center" textRotation="90" wrapText="1"/>
      <protection locked="0"/>
    </xf>
    <xf numFmtId="0" fontId="19" fillId="35" borderId="0" xfId="54" applyFont="1" applyFill="1" applyBorder="1" applyAlignment="1">
      <alignment horizontal="left" vertical="center"/>
      <protection/>
    </xf>
    <xf numFmtId="0" fontId="19" fillId="33" borderId="10" xfId="54" applyNumberFormat="1" applyFont="1" applyFill="1" applyBorder="1" applyAlignment="1">
      <alignment horizontal="center" vertical="center"/>
      <protection/>
    </xf>
    <xf numFmtId="0" fontId="19" fillId="33" borderId="34" xfId="54" applyNumberFormat="1" applyFont="1" applyFill="1" applyBorder="1" applyAlignment="1">
      <alignment horizontal="center" vertical="center" wrapText="1"/>
      <protection/>
    </xf>
    <xf numFmtId="0" fontId="19" fillId="34" borderId="35" xfId="54" applyNumberFormat="1" applyFont="1" applyFill="1" applyBorder="1" applyAlignment="1" applyProtection="1">
      <alignment horizontal="center" vertical="center"/>
      <protection locked="0"/>
    </xf>
    <xf numFmtId="0" fontId="19" fillId="33" borderId="30" xfId="54" applyNumberFormat="1" applyFont="1" applyFill="1" applyBorder="1" applyAlignment="1">
      <alignment horizontal="right" vertical="center"/>
      <protection/>
    </xf>
    <xf numFmtId="0" fontId="19" fillId="33" borderId="30" xfId="54" applyNumberFormat="1" applyFont="1" applyFill="1" applyBorder="1" applyAlignment="1">
      <alignment horizontal="center" vertical="center" wrapText="1"/>
      <protection/>
    </xf>
    <xf numFmtId="0" fontId="19" fillId="33" borderId="30" xfId="54" applyNumberFormat="1" applyFont="1" applyFill="1" applyBorder="1" applyAlignment="1">
      <alignment horizontal="center" vertical="center"/>
      <protection/>
    </xf>
    <xf numFmtId="0" fontId="19" fillId="33" borderId="31" xfId="54" applyNumberFormat="1" applyFont="1" applyFill="1" applyBorder="1" applyAlignment="1">
      <alignment horizontal="center" vertical="center" wrapText="1"/>
      <protection/>
    </xf>
    <xf numFmtId="0" fontId="19" fillId="33" borderId="32" xfId="54" applyNumberFormat="1" applyFont="1" applyFill="1" applyBorder="1" applyAlignment="1">
      <alignment horizontal="center" vertical="center" wrapText="1"/>
      <protection/>
    </xf>
    <xf numFmtId="0" fontId="19" fillId="35" borderId="10" xfId="54" applyNumberFormat="1" applyFont="1" applyFill="1" applyBorder="1" applyAlignment="1">
      <alignment horizontal="right" vertical="center"/>
      <protection/>
    </xf>
    <xf numFmtId="0" fontId="19" fillId="35" borderId="10" xfId="54" applyNumberFormat="1" applyFont="1" applyFill="1" applyBorder="1" applyAlignment="1">
      <alignment horizontal="center" vertical="center" wrapText="1"/>
      <protection/>
    </xf>
    <xf numFmtId="0" fontId="19" fillId="35" borderId="34" xfId="54" applyNumberFormat="1" applyFont="1" applyFill="1" applyBorder="1" applyAlignment="1">
      <alignment horizontal="center" vertical="center" wrapText="1"/>
      <protection/>
    </xf>
    <xf numFmtId="0" fontId="19" fillId="33" borderId="35" xfId="54" applyNumberFormat="1" applyFont="1" applyFill="1" applyBorder="1" applyAlignment="1">
      <alignment horizontal="center" vertical="center" wrapText="1"/>
      <protection/>
    </xf>
    <xf numFmtId="0" fontId="19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19" fillId="33" borderId="42" xfId="54" applyNumberFormat="1" applyFont="1" applyFill="1" applyBorder="1" applyAlignment="1">
      <alignment horizontal="left" vertical="center" wrapText="1"/>
      <protection/>
    </xf>
    <xf numFmtId="0" fontId="19" fillId="33" borderId="42" xfId="54" applyNumberFormat="1" applyFont="1" applyFill="1" applyBorder="1" applyAlignment="1">
      <alignment horizontal="center" vertical="center"/>
      <protection/>
    </xf>
    <xf numFmtId="0" fontId="19" fillId="33" borderId="49" xfId="54" applyNumberFormat="1" applyFont="1" applyFill="1" applyBorder="1" applyAlignment="1">
      <alignment horizontal="center" vertical="center" wrapText="1"/>
      <protection/>
    </xf>
    <xf numFmtId="0" fontId="19" fillId="33" borderId="29" xfId="54" applyNumberFormat="1" applyFont="1" applyFill="1" applyBorder="1" applyAlignment="1">
      <alignment horizontal="left" vertical="center" wrapText="1"/>
      <protection/>
    </xf>
    <xf numFmtId="0" fontId="19" fillId="33" borderId="29" xfId="54" applyNumberFormat="1" applyFont="1" applyFill="1" applyBorder="1" applyAlignment="1">
      <alignment horizontal="center" vertical="center"/>
      <protection/>
    </xf>
    <xf numFmtId="0" fontId="19" fillId="33" borderId="50" xfId="54" applyNumberFormat="1" applyFont="1" applyFill="1" applyBorder="1" applyAlignment="1">
      <alignment horizontal="center" vertical="center" wrapText="1"/>
      <protection/>
    </xf>
    <xf numFmtId="0" fontId="19" fillId="0" borderId="25" xfId="54" applyNumberFormat="1" applyFont="1" applyBorder="1" applyAlignment="1">
      <alignment horizontal="center" vertical="center"/>
      <protection/>
    </xf>
    <xf numFmtId="0" fontId="19" fillId="0" borderId="10" xfId="54" applyNumberFormat="1" applyFont="1" applyBorder="1" applyAlignment="1">
      <alignment horizontal="left" vertical="center" wrapText="1"/>
      <protection/>
    </xf>
    <xf numFmtId="0" fontId="20" fillId="33" borderId="10" xfId="54" applyNumberFormat="1" applyFont="1" applyFill="1" applyBorder="1" applyAlignment="1">
      <alignment horizontal="center" vertical="center"/>
      <protection/>
    </xf>
    <xf numFmtId="0" fontId="19" fillId="0" borderId="0" xfId="54" applyFont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0" borderId="28" xfId="53" applyNumberFormat="1" applyFont="1" applyBorder="1" applyAlignment="1">
      <alignment horizontal="center" vertical="center"/>
      <protection/>
    </xf>
    <xf numFmtId="0" fontId="1" fillId="34" borderId="28" xfId="53" applyNumberFormat="1" applyFont="1" applyFill="1" applyBorder="1" applyAlignment="1" applyProtection="1">
      <alignment horizontal="center" vertical="center"/>
      <protection locked="0"/>
    </xf>
    <xf numFmtId="0" fontId="1" fillId="34" borderId="2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8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8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4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8" xfId="54" applyFont="1" applyFill="1" applyBorder="1" applyAlignment="1">
      <alignment horizontal="left" vertical="center" wrapText="1"/>
      <protection/>
    </xf>
    <xf numFmtId="0" fontId="0" fillId="35" borderId="24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8" xfId="54" applyFont="1" applyFill="1" applyBorder="1" applyAlignment="1">
      <alignment horizontal="left" vertical="center" wrapText="1"/>
      <protection/>
    </xf>
    <xf numFmtId="0" fontId="3" fillId="35" borderId="24" xfId="54" applyFont="1" applyFill="1" applyBorder="1" applyAlignment="1">
      <alignment horizontal="left" vertical="center" wrapText="1"/>
      <protection/>
    </xf>
    <xf numFmtId="0" fontId="2" fillId="0" borderId="48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40" xfId="0" applyNumberFormat="1" applyFont="1" applyBorder="1" applyAlignment="1">
      <alignment horizontal="left" vertical="top"/>
    </xf>
    <xf numFmtId="0" fontId="2" fillId="35" borderId="48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40" xfId="0" applyNumberFormat="1" applyFont="1" applyFill="1" applyBorder="1" applyAlignment="1" applyProtection="1">
      <alignment horizontal="left" vertical="top"/>
      <protection locked="0"/>
    </xf>
    <xf numFmtId="0" fontId="1" fillId="33" borderId="48" xfId="0" applyNumberFormat="1" applyFont="1" applyFill="1" applyBorder="1" applyAlignment="1" applyProtection="1">
      <alignment horizontal="left" vertical="top" wrapText="1"/>
      <protection locked="0"/>
    </xf>
    <xf numFmtId="0" fontId="1" fillId="33" borderId="38" xfId="0" applyNumberFormat="1" applyFont="1" applyFill="1" applyBorder="1" applyAlignment="1" applyProtection="1">
      <alignment horizontal="left" vertical="top" wrapText="1"/>
      <protection locked="0"/>
    </xf>
    <xf numFmtId="0" fontId="1" fillId="33" borderId="40" xfId="0" applyNumberFormat="1" applyFont="1" applyFill="1" applyBorder="1" applyAlignment="1" applyProtection="1">
      <alignment horizontal="left" vertical="top" wrapText="1"/>
      <protection locked="0"/>
    </xf>
    <xf numFmtId="0" fontId="1" fillId="34" borderId="48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4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33"/>
  <sheetViews>
    <sheetView showGridLines="0" zoomScale="51" zoomScaleNormal="51" zoomScalePageLayoutView="0" workbookViewId="0" topLeftCell="A1">
      <selection activeCell="AS60" sqref="AS60"/>
    </sheetView>
  </sheetViews>
  <sheetFormatPr defaultColWidth="14.66015625" defaultRowHeight="13.5" customHeight="1"/>
  <cols>
    <col min="1" max="3" width="3.33203125" style="13" customWidth="1"/>
    <col min="4" max="4" width="17.16015625" style="13" customWidth="1"/>
    <col min="5" max="37" width="3.33203125" style="13" customWidth="1"/>
    <col min="38" max="38" width="4.33203125" style="13" customWidth="1"/>
    <col min="39" max="39" width="5.66015625" style="13" customWidth="1"/>
    <col min="40" max="40" width="4.33203125" style="13" customWidth="1"/>
    <col min="41" max="41" width="5.33203125" style="13" customWidth="1"/>
    <col min="42" max="42" width="3.33203125" style="13" customWidth="1"/>
    <col min="43" max="43" width="4.16015625" style="13" customWidth="1"/>
    <col min="44" max="44" width="5.66015625" style="13" customWidth="1"/>
    <col min="45" max="46" width="4.83203125" style="13" customWidth="1"/>
    <col min="47" max="47" width="3.33203125" style="13" customWidth="1"/>
    <col min="48" max="48" width="5.16015625" style="13" customWidth="1"/>
    <col min="49" max="16384" width="14.66015625" style="13" customWidth="1"/>
  </cols>
  <sheetData>
    <row r="1" spans="1:48" ht="24" customHeight="1">
      <c r="A1" s="109"/>
      <c r="B1" s="109"/>
      <c r="C1" s="109"/>
      <c r="D1" s="110"/>
      <c r="E1" s="203" t="s">
        <v>634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</row>
    <row r="2" spans="1:48" ht="15.75" customHeight="1">
      <c r="A2" s="189" t="s">
        <v>635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</row>
    <row r="3" spans="1:48" ht="17.25" customHeight="1">
      <c r="A3" s="205" t="s">
        <v>636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</row>
    <row r="4" spans="1:48" ht="26.25" customHeight="1">
      <c r="A4" s="206" t="s">
        <v>611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1:48" ht="23.25" customHeight="1">
      <c r="A5" s="109"/>
      <c r="B5" s="109"/>
      <c r="C5" s="109"/>
      <c r="D5" s="110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204" t="s">
        <v>606</v>
      </c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</row>
    <row r="6" spans="1:48" ht="24.75" customHeight="1">
      <c r="A6" s="109"/>
      <c r="B6" s="109"/>
      <c r="C6" s="109"/>
      <c r="D6" s="110"/>
      <c r="E6" s="110"/>
      <c r="F6" s="110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2"/>
      <c r="AG6" s="112"/>
      <c r="AH6" s="112"/>
      <c r="AI6" s="112"/>
      <c r="AJ6" s="112" t="s">
        <v>607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</row>
    <row r="7" spans="1:48" ht="18" customHeight="1">
      <c r="A7" s="109"/>
      <c r="B7" s="109"/>
      <c r="C7" s="109"/>
      <c r="D7" s="110"/>
      <c r="E7" s="110"/>
      <c r="F7" s="110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12"/>
      <c r="AG7" s="112"/>
      <c r="AH7" s="112"/>
      <c r="AI7" s="112"/>
      <c r="AJ7" s="112" t="s">
        <v>608</v>
      </c>
      <c r="AK7" s="112"/>
      <c r="AL7" s="112"/>
      <c r="AM7" s="112"/>
      <c r="AN7" s="112"/>
      <c r="AO7" s="113"/>
      <c r="AP7" s="113"/>
      <c r="AQ7" s="114"/>
      <c r="AR7" s="114"/>
      <c r="AS7" s="114"/>
      <c r="AT7" s="114"/>
      <c r="AU7" s="114"/>
      <c r="AV7" s="114"/>
    </row>
    <row r="8" spans="1:48" ht="20.25" customHeight="1">
      <c r="A8" s="109"/>
      <c r="B8" s="109"/>
      <c r="C8" s="109"/>
      <c r="D8" s="110"/>
      <c r="E8" s="110"/>
      <c r="F8" s="110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5"/>
      <c r="AG8" s="115"/>
      <c r="AH8" s="115"/>
      <c r="AI8" s="115"/>
      <c r="AJ8" s="187" t="s">
        <v>637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</row>
    <row r="9" spans="4:6" ht="8.25" customHeight="1">
      <c r="D9" s="94"/>
      <c r="E9" s="94"/>
      <c r="F9" s="94"/>
    </row>
    <row r="10" spans="1:48" ht="38.25" customHeight="1">
      <c r="A10" s="188" t="s">
        <v>609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3.5" customHeight="1">
      <c r="A11" s="189" t="s">
        <v>610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</row>
    <row r="12" spans="1:48" ht="30.75" customHeight="1">
      <c r="A12" s="190" t="s">
        <v>612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</row>
    <row r="13" spans="1:48" ht="18.75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</row>
    <row r="14" spans="1:48" ht="26.2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</row>
    <row r="15" spans="1:48" ht="17.25" customHeight="1">
      <c r="A15" s="192" t="s">
        <v>613</v>
      </c>
      <c r="B15" s="192"/>
      <c r="C15" s="192"/>
      <c r="D15" s="192"/>
      <c r="E15" s="192"/>
      <c r="F15" s="16"/>
      <c r="G15" s="192" t="s">
        <v>614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</row>
    <row r="16" spans="1:48" ht="19.5" customHeight="1">
      <c r="A16" s="193" t="s">
        <v>615</v>
      </c>
      <c r="B16" s="193"/>
      <c r="C16" s="193"/>
      <c r="D16" s="193"/>
      <c r="E16" s="193"/>
      <c r="F16" s="193"/>
      <c r="G16" s="193" t="s">
        <v>616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6"/>
    </row>
    <row r="17" spans="1:48" ht="19.5" customHeight="1">
      <c r="A17" s="194" t="s">
        <v>617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AV17" s="16"/>
    </row>
    <row r="18" spans="1:48" ht="18" customHeight="1">
      <c r="A18" s="194" t="s">
        <v>618</v>
      </c>
      <c r="B18" s="194"/>
      <c r="C18" s="194"/>
      <c r="D18" s="194"/>
      <c r="E18" s="192" t="s">
        <v>619</v>
      </c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</row>
    <row r="19" spans="1:48" ht="13.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106"/>
      <c r="AL19" s="94"/>
      <c r="AM19" s="94"/>
      <c r="AN19" s="94"/>
      <c r="AO19" s="94"/>
      <c r="AP19" s="94"/>
      <c r="AQ19" s="94"/>
      <c r="AR19" s="16"/>
      <c r="AS19" s="16"/>
      <c r="AT19" s="94"/>
      <c r="AU19" s="16"/>
      <c r="AV19" s="16"/>
    </row>
    <row r="20" spans="1:48" ht="13.5" customHeight="1" hidden="1">
      <c r="A20" s="195" t="s">
        <v>620</v>
      </c>
      <c r="B20" s="195"/>
      <c r="C20" s="195"/>
      <c r="D20" s="195"/>
      <c r="E20" s="195"/>
      <c r="F20" s="195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</row>
    <row r="21" spans="1:48" ht="13.5" customHeight="1" hidden="1">
      <c r="A21" s="107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</row>
    <row r="22" spans="1:48" ht="13.5" customHeight="1" hidden="1">
      <c r="A22" s="107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</row>
    <row r="23" spans="1:48" ht="13.5" customHeight="1" hidden="1">
      <c r="A23" s="107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</row>
    <row r="24" spans="1:48" ht="13.5" customHeight="1" hidden="1">
      <c r="A24" s="107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</row>
    <row r="25" spans="1:48" ht="13.5" customHeight="1" hidden="1">
      <c r="A25" s="107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</row>
    <row r="26" spans="1:48" ht="13.5" customHeight="1" hidden="1">
      <c r="A26" s="107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</row>
    <row r="27" spans="1:48" ht="13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106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16"/>
      <c r="AS27" s="16"/>
      <c r="AT27" s="94"/>
      <c r="AU27" s="16"/>
      <c r="AV27" s="16"/>
    </row>
    <row r="28" spans="1:48" ht="17.25" customHeight="1">
      <c r="A28" s="194" t="s">
        <v>621</v>
      </c>
      <c r="B28" s="194"/>
      <c r="C28" s="194"/>
      <c r="D28" s="194"/>
      <c r="E28" s="194"/>
      <c r="F28" s="194"/>
      <c r="G28" s="197" t="s">
        <v>622</v>
      </c>
      <c r="H28" s="197"/>
      <c r="I28" s="197"/>
      <c r="J28" s="197"/>
      <c r="K28" s="197"/>
      <c r="L28" s="197"/>
      <c r="M28" s="197"/>
      <c r="N28" s="197"/>
      <c r="O28" s="94"/>
      <c r="P28" s="194" t="s">
        <v>623</v>
      </c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7" t="s">
        <v>624</v>
      </c>
      <c r="AD28" s="197"/>
      <c r="AE28" s="197"/>
      <c r="AF28" s="197"/>
      <c r="AG28" s="197"/>
      <c r="AH28" s="94"/>
      <c r="AI28" s="194" t="s">
        <v>625</v>
      </c>
      <c r="AJ28" s="194"/>
      <c r="AK28" s="194"/>
      <c r="AL28" s="194"/>
      <c r="AM28" s="194"/>
      <c r="AN28" s="194"/>
      <c r="AO28" s="194"/>
      <c r="AP28" s="194"/>
      <c r="AQ28" s="194"/>
      <c r="AR28" s="194"/>
      <c r="AS28" s="197">
        <v>2021</v>
      </c>
      <c r="AT28" s="197"/>
      <c r="AU28" s="197"/>
      <c r="AV28" s="197"/>
    </row>
    <row r="29" spans="1:48" ht="13.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16"/>
      <c r="AS29" s="16"/>
      <c r="AT29" s="94"/>
      <c r="AU29" s="16"/>
      <c r="AV29" s="16"/>
    </row>
    <row r="30" spans="1:48" s="116" customFormat="1" ht="18.75" customHeight="1">
      <c r="A30" s="198" t="s">
        <v>626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9" t="s">
        <v>627</v>
      </c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</row>
    <row r="31" spans="1:48" s="116" customFormat="1" ht="13.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200" t="s">
        <v>628</v>
      </c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</row>
    <row r="32" ht="7.5" customHeight="1"/>
    <row r="33" spans="1:26" ht="13.5" customHeight="1">
      <c r="A33" s="194" t="s">
        <v>629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201" t="s">
        <v>630</v>
      </c>
      <c r="M33" s="201"/>
      <c r="N33" s="202" t="s">
        <v>631</v>
      </c>
      <c r="O33" s="202"/>
      <c r="P33" s="202"/>
      <c r="Q33" s="202"/>
      <c r="R33" s="202"/>
      <c r="S33" s="201" t="s">
        <v>632</v>
      </c>
      <c r="T33" s="201"/>
      <c r="U33" s="192" t="s">
        <v>633</v>
      </c>
      <c r="V33" s="192"/>
      <c r="W33" s="192"/>
      <c r="X33" s="192"/>
      <c r="Y33" s="192"/>
      <c r="Z33" s="192"/>
    </row>
  </sheetData>
  <sheetProtection/>
  <mergeCells count="41">
    <mergeCell ref="E1:AI1"/>
    <mergeCell ref="AJ1:AV1"/>
    <mergeCell ref="A2:AV2"/>
    <mergeCell ref="A3:AV3"/>
    <mergeCell ref="A4:AV4"/>
    <mergeCell ref="AJ5:AV5"/>
    <mergeCell ref="A30:T30"/>
    <mergeCell ref="U30:AV30"/>
    <mergeCell ref="U31:AV31"/>
    <mergeCell ref="A33:K33"/>
    <mergeCell ref="L33:M33"/>
    <mergeCell ref="N33:R33"/>
    <mergeCell ref="S33:T33"/>
    <mergeCell ref="U33:Z33"/>
    <mergeCell ref="G25:AV25"/>
    <mergeCell ref="G26:AV26"/>
    <mergeCell ref="A28:F28"/>
    <mergeCell ref="G28:N28"/>
    <mergeCell ref="P28:AB28"/>
    <mergeCell ref="AC28:AG28"/>
    <mergeCell ref="AI28:AR28"/>
    <mergeCell ref="AS28:AV28"/>
    <mergeCell ref="A20:F20"/>
    <mergeCell ref="G20:AV20"/>
    <mergeCell ref="G21:AV21"/>
    <mergeCell ref="G22:AV22"/>
    <mergeCell ref="G23:AV23"/>
    <mergeCell ref="G24:AV24"/>
    <mergeCell ref="A15:E15"/>
    <mergeCell ref="G15:AV15"/>
    <mergeCell ref="A16:F16"/>
    <mergeCell ref="G16:AU16"/>
    <mergeCell ref="A17:N17"/>
    <mergeCell ref="A18:D18"/>
    <mergeCell ref="E18:AV18"/>
    <mergeCell ref="AJ8:AV8"/>
    <mergeCell ref="A10:AV10"/>
    <mergeCell ref="A11:AV11"/>
    <mergeCell ref="A12:AV12"/>
    <mergeCell ref="A13:AV13"/>
    <mergeCell ref="A14:AV14"/>
  </mergeCells>
  <printOptions horizontalCentered="1" verticalCentered="1"/>
  <pageMargins left="0.5905511811023623" right="0.5905511811023623" top="0.5905511811023623" bottom="0.1968503937007874" header="0" footer="0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80"/>
  <sheetViews>
    <sheetView showGridLines="0" zoomScale="60" zoomScaleNormal="60" zoomScalePageLayoutView="0" workbookViewId="0" topLeftCell="A1">
      <selection activeCell="A1" sqref="A1:BA2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53" ht="21" customHeight="1">
      <c r="A1" s="233" t="s">
        <v>638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</row>
    <row r="2" spans="1:53" ht="21" customHeight="1">
      <c r="A2" s="234" t="s">
        <v>639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</row>
    <row r="3" spans="1:17" ht="19.5" customHeight="1">
      <c r="A3" s="207" t="s">
        <v>500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53" ht="11.25" customHeight="1">
      <c r="A4" s="208" t="s">
        <v>501</v>
      </c>
      <c r="B4" s="208" t="s">
        <v>502</v>
      </c>
      <c r="C4" s="208"/>
      <c r="D4" s="208"/>
      <c r="E4" s="208"/>
      <c r="F4" s="209" t="s">
        <v>503</v>
      </c>
      <c r="G4" s="208" t="s">
        <v>504</v>
      </c>
      <c r="H4" s="208"/>
      <c r="I4" s="208"/>
      <c r="J4" s="209" t="s">
        <v>505</v>
      </c>
      <c r="K4" s="208" t="s">
        <v>506</v>
      </c>
      <c r="L4" s="208"/>
      <c r="M4" s="208"/>
      <c r="N4" s="91"/>
      <c r="O4" s="208" t="s">
        <v>507</v>
      </c>
      <c r="P4" s="208"/>
      <c r="Q4" s="208"/>
      <c r="R4" s="208"/>
      <c r="S4" s="209" t="s">
        <v>508</v>
      </c>
      <c r="T4" s="208" t="s">
        <v>509</v>
      </c>
      <c r="U4" s="208"/>
      <c r="V4" s="208"/>
      <c r="W4" s="209" t="s">
        <v>510</v>
      </c>
      <c r="X4" s="208" t="s">
        <v>511</v>
      </c>
      <c r="Y4" s="208"/>
      <c r="Z4" s="208"/>
      <c r="AA4" s="209" t="s">
        <v>512</v>
      </c>
      <c r="AB4" s="208" t="s">
        <v>513</v>
      </c>
      <c r="AC4" s="208"/>
      <c r="AD4" s="208"/>
      <c r="AE4" s="208"/>
      <c r="AF4" s="209" t="s">
        <v>514</v>
      </c>
      <c r="AG4" s="208" t="s">
        <v>515</v>
      </c>
      <c r="AH4" s="208"/>
      <c r="AI4" s="208"/>
      <c r="AJ4" s="209" t="s">
        <v>516</v>
      </c>
      <c r="AK4" s="208" t="s">
        <v>517</v>
      </c>
      <c r="AL4" s="208"/>
      <c r="AM4" s="208"/>
      <c r="AN4" s="208"/>
      <c r="AO4" s="208" t="s">
        <v>518</v>
      </c>
      <c r="AP4" s="208"/>
      <c r="AQ4" s="208"/>
      <c r="AR4" s="208"/>
      <c r="AS4" s="209" t="s">
        <v>519</v>
      </c>
      <c r="AT4" s="208" t="s">
        <v>520</v>
      </c>
      <c r="AU4" s="208"/>
      <c r="AV4" s="208"/>
      <c r="AW4" s="209" t="s">
        <v>521</v>
      </c>
      <c r="AX4" s="208" t="s">
        <v>522</v>
      </c>
      <c r="AY4" s="208"/>
      <c r="AZ4" s="208"/>
      <c r="BA4" s="208"/>
    </row>
    <row r="5" spans="1:53" ht="60.75" customHeight="1">
      <c r="A5" s="208"/>
      <c r="B5" s="104" t="s">
        <v>523</v>
      </c>
      <c r="C5" s="104" t="s">
        <v>524</v>
      </c>
      <c r="D5" s="104" t="s">
        <v>525</v>
      </c>
      <c r="E5" s="104" t="s">
        <v>526</v>
      </c>
      <c r="F5" s="210"/>
      <c r="G5" s="104" t="s">
        <v>527</v>
      </c>
      <c r="H5" s="104" t="s">
        <v>528</v>
      </c>
      <c r="I5" s="104" t="s">
        <v>529</v>
      </c>
      <c r="J5" s="210"/>
      <c r="K5" s="104" t="s">
        <v>530</v>
      </c>
      <c r="L5" s="104" t="s">
        <v>531</v>
      </c>
      <c r="M5" s="104" t="s">
        <v>532</v>
      </c>
      <c r="N5" s="104" t="s">
        <v>533</v>
      </c>
      <c r="O5" s="104" t="s">
        <v>523</v>
      </c>
      <c r="P5" s="104" t="s">
        <v>524</v>
      </c>
      <c r="Q5" s="104" t="s">
        <v>525</v>
      </c>
      <c r="R5" s="104" t="s">
        <v>526</v>
      </c>
      <c r="S5" s="210"/>
      <c r="T5" s="104" t="s">
        <v>534</v>
      </c>
      <c r="U5" s="104" t="s">
        <v>535</v>
      </c>
      <c r="V5" s="104" t="s">
        <v>536</v>
      </c>
      <c r="W5" s="210"/>
      <c r="X5" s="104" t="s">
        <v>537</v>
      </c>
      <c r="Y5" s="104" t="s">
        <v>538</v>
      </c>
      <c r="Z5" s="104" t="s">
        <v>539</v>
      </c>
      <c r="AA5" s="210"/>
      <c r="AB5" s="104" t="s">
        <v>537</v>
      </c>
      <c r="AC5" s="104" t="s">
        <v>538</v>
      </c>
      <c r="AD5" s="104" t="s">
        <v>539</v>
      </c>
      <c r="AE5" s="104" t="s">
        <v>540</v>
      </c>
      <c r="AF5" s="210"/>
      <c r="AG5" s="104" t="s">
        <v>527</v>
      </c>
      <c r="AH5" s="104" t="s">
        <v>528</v>
      </c>
      <c r="AI5" s="104" t="s">
        <v>529</v>
      </c>
      <c r="AJ5" s="210"/>
      <c r="AK5" s="104" t="s">
        <v>541</v>
      </c>
      <c r="AL5" s="104" t="s">
        <v>542</v>
      </c>
      <c r="AM5" s="104" t="s">
        <v>543</v>
      </c>
      <c r="AN5" s="104" t="s">
        <v>544</v>
      </c>
      <c r="AO5" s="104" t="s">
        <v>523</v>
      </c>
      <c r="AP5" s="104" t="s">
        <v>524</v>
      </c>
      <c r="AQ5" s="104" t="s">
        <v>525</v>
      </c>
      <c r="AR5" s="104" t="s">
        <v>526</v>
      </c>
      <c r="AS5" s="210"/>
      <c r="AT5" s="104" t="s">
        <v>527</v>
      </c>
      <c r="AU5" s="104" t="s">
        <v>528</v>
      </c>
      <c r="AV5" s="104" t="s">
        <v>529</v>
      </c>
      <c r="AW5" s="210"/>
      <c r="AX5" s="104" t="s">
        <v>530</v>
      </c>
      <c r="AY5" s="104" t="s">
        <v>531</v>
      </c>
      <c r="AZ5" s="104" t="s">
        <v>532</v>
      </c>
      <c r="BA5" s="105" t="s">
        <v>545</v>
      </c>
    </row>
    <row r="6" spans="1:53" ht="9.75" customHeight="1">
      <c r="A6" s="208"/>
      <c r="B6" s="92" t="s">
        <v>25</v>
      </c>
      <c r="C6" s="92" t="s">
        <v>28</v>
      </c>
      <c r="D6" s="92" t="s">
        <v>31</v>
      </c>
      <c r="E6" s="92" t="s">
        <v>34</v>
      </c>
      <c r="F6" s="92" t="s">
        <v>37</v>
      </c>
      <c r="G6" s="92" t="s">
        <v>23</v>
      </c>
      <c r="H6" s="92" t="s">
        <v>43</v>
      </c>
      <c r="I6" s="92" t="s">
        <v>49</v>
      </c>
      <c r="J6" s="92" t="s">
        <v>51</v>
      </c>
      <c r="K6" s="92" t="s">
        <v>55</v>
      </c>
      <c r="L6" s="92" t="s">
        <v>58</v>
      </c>
      <c r="M6" s="92" t="s">
        <v>61</v>
      </c>
      <c r="N6" s="92" t="s">
        <v>64</v>
      </c>
      <c r="O6" s="92" t="s">
        <v>67</v>
      </c>
      <c r="P6" s="92" t="s">
        <v>70</v>
      </c>
      <c r="Q6" s="92" t="s">
        <v>73</v>
      </c>
      <c r="R6" s="92" t="s">
        <v>76</v>
      </c>
      <c r="S6" s="92" t="s">
        <v>79</v>
      </c>
      <c r="T6" s="92" t="s">
        <v>82</v>
      </c>
      <c r="U6" s="92" t="s">
        <v>85</v>
      </c>
      <c r="V6" s="92" t="s">
        <v>92</v>
      </c>
      <c r="W6" s="92" t="s">
        <v>96</v>
      </c>
      <c r="X6" s="92" t="s">
        <v>99</v>
      </c>
      <c r="Y6" s="92" t="s">
        <v>102</v>
      </c>
      <c r="Z6" s="92" t="s">
        <v>105</v>
      </c>
      <c r="AA6" s="92" t="s">
        <v>109</v>
      </c>
      <c r="AB6" s="92" t="s">
        <v>113</v>
      </c>
      <c r="AC6" s="92" t="s">
        <v>116</v>
      </c>
      <c r="AD6" s="92" t="s">
        <v>119</v>
      </c>
      <c r="AE6" s="92" t="s">
        <v>121</v>
      </c>
      <c r="AF6" s="92" t="s">
        <v>123</v>
      </c>
      <c r="AG6" s="92" t="s">
        <v>127</v>
      </c>
      <c r="AH6" s="92" t="s">
        <v>131</v>
      </c>
      <c r="AI6" s="92" t="s">
        <v>134</v>
      </c>
      <c r="AJ6" s="92" t="s">
        <v>137</v>
      </c>
      <c r="AK6" s="92" t="s">
        <v>139</v>
      </c>
      <c r="AL6" s="92" t="s">
        <v>143</v>
      </c>
      <c r="AM6" s="92" t="s">
        <v>147</v>
      </c>
      <c r="AN6" s="92" t="s">
        <v>230</v>
      </c>
      <c r="AO6" s="92" t="s">
        <v>231</v>
      </c>
      <c r="AP6" s="92" t="s">
        <v>232</v>
      </c>
      <c r="AQ6" s="92" t="s">
        <v>233</v>
      </c>
      <c r="AR6" s="92" t="s">
        <v>234</v>
      </c>
      <c r="AS6" s="92" t="s">
        <v>235</v>
      </c>
      <c r="AT6" s="92" t="s">
        <v>236</v>
      </c>
      <c r="AU6" s="92" t="s">
        <v>237</v>
      </c>
      <c r="AV6" s="92" t="s">
        <v>238</v>
      </c>
      <c r="AW6" s="92" t="s">
        <v>239</v>
      </c>
      <c r="AX6" s="92" t="s">
        <v>240</v>
      </c>
      <c r="AY6" s="92" t="s">
        <v>241</v>
      </c>
      <c r="AZ6" s="92" t="s">
        <v>242</v>
      </c>
      <c r="BA6" s="96" t="s">
        <v>243</v>
      </c>
    </row>
    <row r="7" spans="1:53" ht="13.5" customHeight="1" hidden="1">
      <c r="A7" s="92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</row>
    <row r="8" spans="1:55" ht="13.5" customHeight="1" hidden="1">
      <c r="A8" s="212" t="s">
        <v>546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97"/>
      <c r="BC8" s="93"/>
    </row>
    <row r="9" spans="1:53" ht="13.5" customHeight="1" hidden="1">
      <c r="A9" s="212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</row>
    <row r="10" spans="1:53" ht="13.5" customHeight="1" hidden="1">
      <c r="A10" s="92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</row>
    <row r="11" spans="1:64" ht="13.5" customHeight="1" hidden="1">
      <c r="A11" s="212" t="s">
        <v>547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97"/>
      <c r="BC11" s="93"/>
      <c r="BD11" s="97"/>
      <c r="BE11" s="97"/>
      <c r="BF11" s="93"/>
      <c r="BG11" s="97"/>
      <c r="BH11" s="97"/>
      <c r="BI11" s="93"/>
      <c r="BJ11" s="97"/>
      <c r="BK11" s="97"/>
      <c r="BL11" s="93"/>
    </row>
    <row r="12" spans="1:64" ht="13.5" customHeight="1" hidden="1">
      <c r="A12" s="212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97"/>
      <c r="BC12" s="93"/>
      <c r="BD12" s="97"/>
      <c r="BE12" s="97"/>
      <c r="BF12" s="93"/>
      <c r="BG12" s="97"/>
      <c r="BH12" s="97"/>
      <c r="BI12" s="93"/>
      <c r="BJ12" s="97"/>
      <c r="BK12" s="97"/>
      <c r="BL12" s="93"/>
    </row>
    <row r="13" spans="1:64" ht="13.5" customHeight="1" hidden="1">
      <c r="A13" s="92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97"/>
      <c r="BC13" s="93"/>
      <c r="BD13" s="97"/>
      <c r="BE13" s="97"/>
      <c r="BF13" s="93"/>
      <c r="BG13" s="97"/>
      <c r="BH13" s="97"/>
      <c r="BI13" s="93"/>
      <c r="BJ13" s="97"/>
      <c r="BK13" s="97"/>
      <c r="BL13" s="93"/>
    </row>
    <row r="14" spans="1:64" ht="13.5" customHeight="1" hidden="1">
      <c r="A14" s="212" t="s">
        <v>548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97"/>
      <c r="BC14" s="93"/>
      <c r="BD14" s="97"/>
      <c r="BE14" s="97"/>
      <c r="BF14" s="93"/>
      <c r="BG14" s="97"/>
      <c r="BH14" s="97"/>
      <c r="BI14" s="93"/>
      <c r="BJ14" s="97"/>
      <c r="BK14" s="97"/>
      <c r="BL14" s="93"/>
    </row>
    <row r="15" spans="1:64" ht="13.5" customHeight="1" hidden="1">
      <c r="A15" s="212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97"/>
      <c r="BC15" s="93"/>
      <c r="BD15" s="97"/>
      <c r="BE15" s="97"/>
      <c r="BF15" s="93"/>
      <c r="BG15" s="97"/>
      <c r="BH15" s="97"/>
      <c r="BI15" s="93"/>
      <c r="BJ15" s="97"/>
      <c r="BK15" s="97"/>
      <c r="BL15" s="93"/>
    </row>
    <row r="16" spans="1:64" ht="13.5" customHeight="1" hidden="1">
      <c r="A16" s="92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97"/>
      <c r="BC16" s="93"/>
      <c r="BD16" s="97"/>
      <c r="BE16" s="97"/>
      <c r="BF16" s="93"/>
      <c r="BG16" s="97"/>
      <c r="BH16" s="97"/>
      <c r="BI16" s="93"/>
      <c r="BJ16" s="97"/>
      <c r="BK16" s="97"/>
      <c r="BL16" s="93"/>
    </row>
    <row r="17" spans="1:64" ht="13.5" customHeight="1" hidden="1">
      <c r="A17" s="212" t="s">
        <v>549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97"/>
      <c r="BC17" s="93"/>
      <c r="BD17" s="97"/>
      <c r="BE17" s="97"/>
      <c r="BF17" s="93"/>
      <c r="BG17" s="97"/>
      <c r="BH17" s="97"/>
      <c r="BI17" s="93"/>
      <c r="BJ17" s="97"/>
      <c r="BK17" s="97"/>
      <c r="BL17" s="93"/>
    </row>
    <row r="18" spans="1:64" ht="13.5" customHeight="1" hidden="1">
      <c r="A18" s="212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97"/>
      <c r="BC18" s="93"/>
      <c r="BD18" s="97"/>
      <c r="BE18" s="97"/>
      <c r="BF18" s="93"/>
      <c r="BG18" s="97"/>
      <c r="BH18" s="97"/>
      <c r="BI18" s="93"/>
      <c r="BJ18" s="97"/>
      <c r="BK18" s="97"/>
      <c r="BL18" s="93"/>
    </row>
    <row r="19" spans="1:64" ht="13.5" customHeight="1" hidden="1">
      <c r="A19" s="92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97"/>
      <c r="BC19" s="93"/>
      <c r="BD19" s="97"/>
      <c r="BE19" s="97"/>
      <c r="BF19" s="93"/>
      <c r="BG19" s="97"/>
      <c r="BH19" s="97"/>
      <c r="BI19" s="93"/>
      <c r="BJ19" s="97"/>
      <c r="BK19" s="97"/>
      <c r="BL19" s="93"/>
    </row>
    <row r="20" spans="1:64" ht="13.5" customHeight="1" hidden="1">
      <c r="A20" s="212" t="s">
        <v>550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97"/>
      <c r="BC20" s="93"/>
      <c r="BD20" s="97"/>
      <c r="BE20" s="97"/>
      <c r="BF20" s="93"/>
      <c r="BG20" s="97"/>
      <c r="BH20" s="97"/>
      <c r="BI20" s="93"/>
      <c r="BJ20" s="97"/>
      <c r="BK20" s="97"/>
      <c r="BL20" s="93"/>
    </row>
    <row r="21" spans="1:64" ht="13.5" customHeight="1" hidden="1">
      <c r="A21" s="212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97"/>
      <c r="BC21" s="93"/>
      <c r="BD21" s="97"/>
      <c r="BE21" s="97"/>
      <c r="BF21" s="93"/>
      <c r="BG21" s="97"/>
      <c r="BH21" s="97"/>
      <c r="BI21" s="93"/>
      <c r="BJ21" s="97"/>
      <c r="BK21" s="97"/>
      <c r="BL21" s="93"/>
    </row>
    <row r="22" spans="2:64" ht="13.5" customHeight="1" hidden="1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7"/>
      <c r="BC22" s="93"/>
      <c r="BD22" s="97"/>
      <c r="BE22" s="97"/>
      <c r="BF22" s="93"/>
      <c r="BG22" s="97"/>
      <c r="BH22" s="97"/>
      <c r="BI22" s="93"/>
      <c r="BJ22" s="97"/>
      <c r="BK22" s="97"/>
      <c r="BL22" s="93"/>
    </row>
    <row r="23" spans="1:64" ht="13.5" customHeight="1" hidden="1">
      <c r="A23" s="212" t="s">
        <v>551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97"/>
      <c r="BC23" s="93"/>
      <c r="BD23" s="97"/>
      <c r="BE23" s="97"/>
      <c r="BF23" s="93"/>
      <c r="BG23" s="97"/>
      <c r="BH23" s="97"/>
      <c r="BI23" s="93"/>
      <c r="BJ23" s="97"/>
      <c r="BK23" s="97"/>
      <c r="BL23" s="93"/>
    </row>
    <row r="24" spans="1:64" ht="13.5" customHeight="1" hidden="1">
      <c r="A24" s="212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97"/>
      <c r="BC24" s="93"/>
      <c r="BD24" s="97"/>
      <c r="BE24" s="97"/>
      <c r="BF24" s="93"/>
      <c r="BG24" s="97"/>
      <c r="BH24" s="97"/>
      <c r="BI24" s="93"/>
      <c r="BJ24" s="97"/>
      <c r="BK24" s="97"/>
      <c r="BL24" s="93"/>
    </row>
    <row r="25" spans="1:64" ht="13.5" customHeight="1" hidden="1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7"/>
      <c r="BC25" s="93"/>
      <c r="BD25" s="97"/>
      <c r="BE25" s="97"/>
      <c r="BF25" s="93"/>
      <c r="BG25" s="97"/>
      <c r="BH25" s="97"/>
      <c r="BI25" s="93"/>
      <c r="BJ25" s="97"/>
      <c r="BK25" s="97"/>
      <c r="BL25" s="93"/>
    </row>
    <row r="26" spans="1:64" ht="13.5" customHeight="1" hidden="1">
      <c r="A26" s="212" t="s">
        <v>552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97"/>
      <c r="BC26" s="93"/>
      <c r="BD26" s="97"/>
      <c r="BE26" s="97"/>
      <c r="BF26" s="93"/>
      <c r="BG26" s="97"/>
      <c r="BH26" s="97"/>
      <c r="BI26" s="93"/>
      <c r="BJ26" s="97"/>
      <c r="BK26" s="97"/>
      <c r="BL26" s="93"/>
    </row>
    <row r="27" spans="1:64" ht="13.5" customHeight="1" hidden="1">
      <c r="A27" s="212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97"/>
      <c r="BC27" s="93"/>
      <c r="BD27" s="97"/>
      <c r="BE27" s="97"/>
      <c r="BF27" s="93"/>
      <c r="BG27" s="97"/>
      <c r="BH27" s="97"/>
      <c r="BI27" s="93"/>
      <c r="BJ27" s="97"/>
      <c r="BK27" s="97"/>
      <c r="BL27" s="93"/>
    </row>
    <row r="28" spans="1:64" ht="13.5" customHeight="1" hidden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7"/>
      <c r="BC28" s="93"/>
      <c r="BD28" s="97"/>
      <c r="BE28" s="97"/>
      <c r="BF28" s="93"/>
      <c r="BG28" s="97"/>
      <c r="BH28" s="97"/>
      <c r="BI28" s="93"/>
      <c r="BJ28" s="97"/>
      <c r="BK28" s="97"/>
      <c r="BL28" s="93"/>
    </row>
    <row r="29" spans="1:64" ht="13.5" customHeight="1" hidden="1">
      <c r="A29" s="212" t="s">
        <v>553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97"/>
      <c r="BC29" s="93"/>
      <c r="BD29" s="97"/>
      <c r="BE29" s="97"/>
      <c r="BF29" s="93"/>
      <c r="BG29" s="97"/>
      <c r="BH29" s="97"/>
      <c r="BI29" s="93"/>
      <c r="BJ29" s="97"/>
      <c r="BK29" s="97"/>
      <c r="BL29" s="93"/>
    </row>
    <row r="30" spans="1:64" ht="13.5" customHeight="1" hidden="1">
      <c r="A30" s="212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97"/>
      <c r="BC30" s="93"/>
      <c r="BD30" s="97"/>
      <c r="BE30" s="97"/>
      <c r="BF30" s="93"/>
      <c r="BG30" s="97"/>
      <c r="BH30" s="97"/>
      <c r="BI30" s="93"/>
      <c r="BJ30" s="97"/>
      <c r="BK30" s="97"/>
      <c r="BL30" s="93"/>
    </row>
    <row r="31" spans="1:64" ht="13.5" customHeight="1" hidden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7"/>
      <c r="BC31" s="93"/>
      <c r="BD31" s="97"/>
      <c r="BE31" s="97"/>
      <c r="BF31" s="93"/>
      <c r="BG31" s="97"/>
      <c r="BH31" s="97"/>
      <c r="BI31" s="93"/>
      <c r="BJ31" s="97"/>
      <c r="BK31" s="97"/>
      <c r="BL31" s="93"/>
    </row>
    <row r="32" spans="1:64" ht="13.5" customHeight="1" hidden="1">
      <c r="A32" s="212" t="s">
        <v>554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97"/>
      <c r="BC32" s="93"/>
      <c r="BD32" s="97"/>
      <c r="BE32" s="97"/>
      <c r="BF32" s="93"/>
      <c r="BG32" s="97"/>
      <c r="BH32" s="97"/>
      <c r="BI32" s="93"/>
      <c r="BJ32" s="97"/>
      <c r="BK32" s="97"/>
      <c r="BL32" s="93"/>
    </row>
    <row r="33" spans="1:64" ht="13.5" customHeight="1" hidden="1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97"/>
      <c r="BC33" s="93"/>
      <c r="BD33" s="97"/>
      <c r="BE33" s="97"/>
      <c r="BF33" s="93"/>
      <c r="BG33" s="97"/>
      <c r="BH33" s="97"/>
      <c r="BI33" s="93"/>
      <c r="BJ33" s="97"/>
      <c r="BK33" s="97"/>
      <c r="BL33" s="93"/>
    </row>
    <row r="34" spans="1:64" ht="13.5" customHeight="1" hidden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7"/>
      <c r="BC34" s="93"/>
      <c r="BD34" s="97"/>
      <c r="BE34" s="97"/>
      <c r="BF34" s="93"/>
      <c r="BG34" s="97"/>
      <c r="BH34" s="97"/>
      <c r="BI34" s="93"/>
      <c r="BJ34" s="97"/>
      <c r="BK34" s="97"/>
      <c r="BL34" s="93"/>
    </row>
    <row r="35" spans="1:64" ht="13.5" customHeight="1" hidden="1">
      <c r="A35" s="212" t="s">
        <v>555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97"/>
      <c r="BC35" s="93"/>
      <c r="BD35" s="97"/>
      <c r="BE35" s="97"/>
      <c r="BF35" s="93"/>
      <c r="BG35" s="97"/>
      <c r="BH35" s="97"/>
      <c r="BI35" s="93"/>
      <c r="BJ35" s="97"/>
      <c r="BK35" s="97"/>
      <c r="BL35" s="93"/>
    </row>
    <row r="36" spans="1:64" ht="13.5" customHeight="1" hidden="1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97"/>
      <c r="BC36" s="93"/>
      <c r="BD36" s="97"/>
      <c r="BE36" s="97"/>
      <c r="BF36" s="93"/>
      <c r="BG36" s="97"/>
      <c r="BH36" s="97"/>
      <c r="BI36" s="93"/>
      <c r="BJ36" s="97"/>
      <c r="BK36" s="97"/>
      <c r="BL36" s="93"/>
    </row>
    <row r="37" spans="1:64" ht="13.5" customHeight="1" hidden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7"/>
      <c r="BC37" s="93"/>
      <c r="BD37" s="97"/>
      <c r="BE37" s="97"/>
      <c r="BF37" s="93"/>
      <c r="BG37" s="97"/>
      <c r="BH37" s="97"/>
      <c r="BI37" s="93"/>
      <c r="BJ37" s="97"/>
      <c r="BK37" s="97"/>
      <c r="BL37" s="93"/>
    </row>
    <row r="38" spans="1:64" ht="13.5" customHeight="1" hidden="1">
      <c r="A38" s="212" t="s">
        <v>556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97"/>
      <c r="BC38" s="93"/>
      <c r="BD38" s="97"/>
      <c r="BE38" s="97"/>
      <c r="BF38" s="93"/>
      <c r="BG38" s="97"/>
      <c r="BH38" s="97"/>
      <c r="BI38" s="93"/>
      <c r="BJ38" s="97"/>
      <c r="BK38" s="97"/>
      <c r="BL38" s="93"/>
    </row>
    <row r="39" spans="1:64" ht="13.5" customHeight="1" hidden="1">
      <c r="A39" s="212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97"/>
      <c r="BC39" s="93"/>
      <c r="BD39" s="97"/>
      <c r="BE39" s="97"/>
      <c r="BF39" s="93"/>
      <c r="BG39" s="97"/>
      <c r="BH39" s="97"/>
      <c r="BI39" s="93"/>
      <c r="BJ39" s="97"/>
      <c r="BK39" s="97"/>
      <c r="BL39" s="93"/>
    </row>
    <row r="40" spans="1:64" ht="2.25" customHeight="1">
      <c r="A40" s="92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97"/>
      <c r="BC40" s="93"/>
      <c r="BD40" s="97"/>
      <c r="BE40" s="97"/>
      <c r="BF40" s="93"/>
      <c r="BG40" s="97"/>
      <c r="BH40" s="97"/>
      <c r="BI40" s="93"/>
      <c r="BJ40" s="97"/>
      <c r="BK40" s="97"/>
      <c r="BL40" s="93"/>
    </row>
    <row r="41" spans="1:64" ht="3" customHeight="1">
      <c r="A41" s="212" t="s">
        <v>546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 t="s">
        <v>557</v>
      </c>
      <c r="T41" s="214" t="s">
        <v>557</v>
      </c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 t="s">
        <v>21</v>
      </c>
      <c r="AR41" s="214" t="s">
        <v>558</v>
      </c>
      <c r="AS41" s="214" t="s">
        <v>557</v>
      </c>
      <c r="AT41" s="214" t="s">
        <v>557</v>
      </c>
      <c r="AU41" s="214" t="s">
        <v>557</v>
      </c>
      <c r="AV41" s="214" t="s">
        <v>557</v>
      </c>
      <c r="AW41" s="214" t="s">
        <v>557</v>
      </c>
      <c r="AX41" s="214" t="s">
        <v>557</v>
      </c>
      <c r="AY41" s="214" t="s">
        <v>557</v>
      </c>
      <c r="AZ41" s="214" t="s">
        <v>557</v>
      </c>
      <c r="BA41" s="214" t="s">
        <v>557</v>
      </c>
      <c r="BB41" s="97"/>
      <c r="BC41" s="93"/>
      <c r="BD41" s="97"/>
      <c r="BE41" s="97"/>
      <c r="BF41" s="93"/>
      <c r="BG41" s="97"/>
      <c r="BH41" s="97"/>
      <c r="BI41" s="93"/>
      <c r="BJ41" s="97"/>
      <c r="BK41" s="97"/>
      <c r="BL41" s="93"/>
    </row>
    <row r="42" spans="1:64" ht="3" customHeight="1">
      <c r="A42" s="212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97"/>
      <c r="BC42" s="93"/>
      <c r="BD42" s="97"/>
      <c r="BE42" s="97"/>
      <c r="BF42" s="93"/>
      <c r="BG42" s="97"/>
      <c r="BH42" s="97"/>
      <c r="BI42" s="93"/>
      <c r="BJ42" s="97"/>
      <c r="BK42" s="97"/>
      <c r="BL42" s="93"/>
    </row>
    <row r="43" spans="1:64" ht="3" customHeight="1">
      <c r="A43" s="212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97"/>
      <c r="BC43" s="93"/>
      <c r="BD43" s="97"/>
      <c r="BE43" s="97"/>
      <c r="BF43" s="93"/>
      <c r="BG43" s="97"/>
      <c r="BH43" s="97"/>
      <c r="BI43" s="93"/>
      <c r="BJ43" s="97"/>
      <c r="BK43" s="97"/>
      <c r="BL43" s="93"/>
    </row>
    <row r="44" spans="1:64" ht="3" customHeight="1">
      <c r="A44" s="212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97"/>
      <c r="BC44" s="93"/>
      <c r="BD44" s="97"/>
      <c r="BE44" s="97"/>
      <c r="BF44" s="93"/>
      <c r="BG44" s="97"/>
      <c r="BH44" s="97"/>
      <c r="BI44" s="93"/>
      <c r="BJ44" s="97"/>
      <c r="BK44" s="97"/>
      <c r="BL44" s="93"/>
    </row>
    <row r="45" spans="1:64" ht="3" customHeight="1">
      <c r="A45" s="212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97"/>
      <c r="BC45" s="93"/>
      <c r="BD45" s="97"/>
      <c r="BE45" s="97"/>
      <c r="BF45" s="93"/>
      <c r="BG45" s="97"/>
      <c r="BH45" s="97"/>
      <c r="BI45" s="93"/>
      <c r="BJ45" s="97"/>
      <c r="BK45" s="97"/>
      <c r="BL45" s="93"/>
    </row>
    <row r="46" spans="1:64" ht="3" customHeight="1">
      <c r="A46" s="212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97"/>
      <c r="BC46" s="93"/>
      <c r="BD46" s="97"/>
      <c r="BE46" s="97"/>
      <c r="BF46" s="93"/>
      <c r="BG46" s="97"/>
      <c r="BH46" s="97"/>
      <c r="BI46" s="93"/>
      <c r="BJ46" s="97"/>
      <c r="BK46" s="97"/>
      <c r="BL46" s="93"/>
    </row>
    <row r="47" spans="1:64" ht="2.25" customHeight="1">
      <c r="A47" s="92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97"/>
      <c r="BC47" s="93"/>
      <c r="BD47" s="97"/>
      <c r="BE47" s="97"/>
      <c r="BF47" s="93"/>
      <c r="BG47" s="97"/>
      <c r="BH47" s="97"/>
      <c r="BI47" s="93"/>
      <c r="BJ47" s="97"/>
      <c r="BK47" s="97"/>
      <c r="BL47" s="93"/>
    </row>
    <row r="48" spans="1:64" ht="3" customHeight="1">
      <c r="A48" s="212" t="s">
        <v>547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 t="s">
        <v>49</v>
      </c>
      <c r="N48" s="214" t="s">
        <v>49</v>
      </c>
      <c r="O48" s="214" t="s">
        <v>49</v>
      </c>
      <c r="P48" s="214" t="s">
        <v>49</v>
      </c>
      <c r="Q48" s="214" t="s">
        <v>49</v>
      </c>
      <c r="R48" s="214" t="s">
        <v>558</v>
      </c>
      <c r="S48" s="214" t="s">
        <v>557</v>
      </c>
      <c r="T48" s="214" t="s">
        <v>557</v>
      </c>
      <c r="U48" s="214"/>
      <c r="V48" s="214"/>
      <c r="W48" s="214"/>
      <c r="X48" s="214"/>
      <c r="Y48" s="214"/>
      <c r="Z48" s="214"/>
      <c r="AA48" s="214"/>
      <c r="AB48" s="214"/>
      <c r="AC48" s="214"/>
      <c r="AD48" s="214" t="s">
        <v>49</v>
      </c>
      <c r="AE48" s="214" t="s">
        <v>49</v>
      </c>
      <c r="AF48" s="214" t="s">
        <v>49</v>
      </c>
      <c r="AG48" s="214" t="s">
        <v>49</v>
      </c>
      <c r="AH48" s="214" t="s">
        <v>558</v>
      </c>
      <c r="AI48" s="214" t="s">
        <v>555</v>
      </c>
      <c r="AJ48" s="214" t="s">
        <v>555</v>
      </c>
      <c r="AK48" s="214" t="s">
        <v>555</v>
      </c>
      <c r="AL48" s="214" t="s">
        <v>555</v>
      </c>
      <c r="AM48" s="215" t="s">
        <v>559</v>
      </c>
      <c r="AN48" s="215" t="s">
        <v>559</v>
      </c>
      <c r="AO48" s="215" t="s">
        <v>559</v>
      </c>
      <c r="AP48" s="215" t="s">
        <v>559</v>
      </c>
      <c r="AQ48" s="214" t="s">
        <v>548</v>
      </c>
      <c r="AR48" s="214" t="s">
        <v>548</v>
      </c>
      <c r="AS48" s="214" t="s">
        <v>151</v>
      </c>
      <c r="AT48" s="214" t="s">
        <v>151</v>
      </c>
      <c r="AU48" s="214" t="s">
        <v>151</v>
      </c>
      <c r="AV48" s="214" t="s">
        <v>151</v>
      </c>
      <c r="AW48" s="214" t="s">
        <v>151</v>
      </c>
      <c r="AX48" s="214" t="s">
        <v>151</v>
      </c>
      <c r="AY48" s="214" t="s">
        <v>151</v>
      </c>
      <c r="AZ48" s="214" t="s">
        <v>151</v>
      </c>
      <c r="BA48" s="214" t="s">
        <v>151</v>
      </c>
      <c r="BB48" s="97"/>
      <c r="BC48" s="93"/>
      <c r="BD48" s="97"/>
      <c r="BE48" s="97"/>
      <c r="BF48" s="93"/>
      <c r="BG48" s="97"/>
      <c r="BH48" s="97"/>
      <c r="BI48" s="93"/>
      <c r="BJ48" s="97"/>
      <c r="BK48" s="97"/>
      <c r="BL48" s="93"/>
    </row>
    <row r="49" spans="1:64" ht="3" customHeight="1">
      <c r="A49" s="212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5"/>
      <c r="AN49" s="215"/>
      <c r="AO49" s="215"/>
      <c r="AP49" s="215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97"/>
      <c r="BC49" s="93"/>
      <c r="BD49" s="97"/>
      <c r="BE49" s="97"/>
      <c r="BF49" s="93"/>
      <c r="BG49" s="97"/>
      <c r="BH49" s="97"/>
      <c r="BI49" s="93"/>
      <c r="BJ49" s="97"/>
      <c r="BK49" s="97"/>
      <c r="BL49" s="93"/>
    </row>
    <row r="50" spans="1:64" ht="3" customHeight="1">
      <c r="A50" s="212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5"/>
      <c r="AN50" s="215"/>
      <c r="AO50" s="215"/>
      <c r="AP50" s="215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97"/>
      <c r="BC50" s="93"/>
      <c r="BD50" s="97"/>
      <c r="BE50" s="97"/>
      <c r="BF50" s="93"/>
      <c r="BG50" s="97"/>
      <c r="BH50" s="97"/>
      <c r="BI50" s="93"/>
      <c r="BJ50" s="97"/>
      <c r="BK50" s="97"/>
      <c r="BL50" s="93"/>
    </row>
    <row r="51" spans="1:64" ht="3" customHeight="1">
      <c r="A51" s="212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5"/>
      <c r="AN51" s="215"/>
      <c r="AO51" s="215"/>
      <c r="AP51" s="215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97"/>
      <c r="BC51" s="93"/>
      <c r="BD51" s="97"/>
      <c r="BE51" s="97"/>
      <c r="BF51" s="93"/>
      <c r="BG51" s="97"/>
      <c r="BH51" s="97"/>
      <c r="BI51" s="93"/>
      <c r="BJ51" s="97"/>
      <c r="BK51" s="97"/>
      <c r="BL51" s="93"/>
    </row>
    <row r="52" spans="1:64" ht="3" customHeight="1">
      <c r="A52" s="212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5"/>
      <c r="AN52" s="215"/>
      <c r="AO52" s="215"/>
      <c r="AP52" s="215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97"/>
      <c r="BC52" s="93"/>
      <c r="BD52" s="97"/>
      <c r="BE52" s="97"/>
      <c r="BF52" s="93"/>
      <c r="BG52" s="97"/>
      <c r="BH52" s="97"/>
      <c r="BI52" s="93"/>
      <c r="BJ52" s="97"/>
      <c r="BK52" s="97"/>
      <c r="BL52" s="93"/>
    </row>
    <row r="53" spans="1:64" ht="3" customHeight="1">
      <c r="A53" s="21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5"/>
      <c r="AN53" s="215"/>
      <c r="AO53" s="215"/>
      <c r="AP53" s="215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97"/>
      <c r="BC53" s="93"/>
      <c r="BD53" s="97"/>
      <c r="BE53" s="97"/>
      <c r="BF53" s="93"/>
      <c r="BG53" s="97"/>
      <c r="BH53" s="97"/>
      <c r="BI53" s="93"/>
      <c r="BJ53" s="97"/>
      <c r="BK53" s="97"/>
      <c r="BL53" s="93"/>
    </row>
    <row r="54" spans="1:64" ht="13.5" customHeight="1" hidden="1">
      <c r="A54" s="92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97"/>
      <c r="BC54" s="93"/>
      <c r="BD54" s="97"/>
      <c r="BE54" s="97"/>
      <c r="BF54" s="93"/>
      <c r="BG54" s="97"/>
      <c r="BH54" s="97"/>
      <c r="BI54" s="93"/>
      <c r="BJ54" s="97"/>
      <c r="BK54" s="97"/>
      <c r="BL54" s="93"/>
    </row>
    <row r="55" spans="1:64" ht="13.5" customHeight="1" hidden="1">
      <c r="A55" s="212" t="s">
        <v>548</v>
      </c>
      <c r="B55" s="214" t="s">
        <v>151</v>
      </c>
      <c r="C55" s="214" t="s">
        <v>151</v>
      </c>
      <c r="D55" s="214" t="s">
        <v>151</v>
      </c>
      <c r="E55" s="214" t="s">
        <v>151</v>
      </c>
      <c r="F55" s="214" t="s">
        <v>151</v>
      </c>
      <c r="G55" s="214" t="s">
        <v>151</v>
      </c>
      <c r="H55" s="214" t="s">
        <v>151</v>
      </c>
      <c r="I55" s="214" t="s">
        <v>151</v>
      </c>
      <c r="J55" s="214" t="s">
        <v>151</v>
      </c>
      <c r="K55" s="214" t="s">
        <v>151</v>
      </c>
      <c r="L55" s="214" t="s">
        <v>151</v>
      </c>
      <c r="M55" s="214" t="s">
        <v>151</v>
      </c>
      <c r="N55" s="214" t="s">
        <v>151</v>
      </c>
      <c r="O55" s="214" t="s">
        <v>151</v>
      </c>
      <c r="P55" s="214" t="s">
        <v>151</v>
      </c>
      <c r="Q55" s="214" t="s">
        <v>151</v>
      </c>
      <c r="R55" s="214" t="s">
        <v>151</v>
      </c>
      <c r="S55" s="214" t="s">
        <v>151</v>
      </c>
      <c r="T55" s="214" t="s">
        <v>151</v>
      </c>
      <c r="U55" s="214" t="s">
        <v>151</v>
      </c>
      <c r="V55" s="214" t="s">
        <v>151</v>
      </c>
      <c r="W55" s="214" t="s">
        <v>151</v>
      </c>
      <c r="X55" s="214" t="s">
        <v>151</v>
      </c>
      <c r="Y55" s="214" t="s">
        <v>151</v>
      </c>
      <c r="Z55" s="214" t="s">
        <v>151</v>
      </c>
      <c r="AA55" s="214" t="s">
        <v>151</v>
      </c>
      <c r="AB55" s="214" t="s">
        <v>151</v>
      </c>
      <c r="AC55" s="214" t="s">
        <v>151</v>
      </c>
      <c r="AD55" s="214" t="s">
        <v>151</v>
      </c>
      <c r="AE55" s="214" t="s">
        <v>151</v>
      </c>
      <c r="AF55" s="214" t="s">
        <v>151</v>
      </c>
      <c r="AG55" s="214" t="s">
        <v>151</v>
      </c>
      <c r="AH55" s="214" t="s">
        <v>151</v>
      </c>
      <c r="AI55" s="214" t="s">
        <v>151</v>
      </c>
      <c r="AJ55" s="214" t="s">
        <v>151</v>
      </c>
      <c r="AK55" s="214" t="s">
        <v>151</v>
      </c>
      <c r="AL55" s="214" t="s">
        <v>151</v>
      </c>
      <c r="AM55" s="214" t="s">
        <v>151</v>
      </c>
      <c r="AN55" s="214" t="s">
        <v>151</v>
      </c>
      <c r="AO55" s="214" t="s">
        <v>151</v>
      </c>
      <c r="AP55" s="214" t="s">
        <v>151</v>
      </c>
      <c r="AQ55" s="214" t="s">
        <v>151</v>
      </c>
      <c r="AR55" s="214" t="s">
        <v>151</v>
      </c>
      <c r="AS55" s="214" t="s">
        <v>151</v>
      </c>
      <c r="AT55" s="214" t="s">
        <v>151</v>
      </c>
      <c r="AU55" s="214" t="s">
        <v>151</v>
      </c>
      <c r="AV55" s="214" t="s">
        <v>151</v>
      </c>
      <c r="AW55" s="214" t="s">
        <v>151</v>
      </c>
      <c r="AX55" s="214" t="s">
        <v>151</v>
      </c>
      <c r="AY55" s="214" t="s">
        <v>151</v>
      </c>
      <c r="AZ55" s="214" t="s">
        <v>151</v>
      </c>
      <c r="BA55" s="214" t="s">
        <v>151</v>
      </c>
      <c r="BB55" s="97"/>
      <c r="BC55" s="93"/>
      <c r="BD55" s="97"/>
      <c r="BE55" s="97"/>
      <c r="BF55" s="93"/>
      <c r="BG55" s="97"/>
      <c r="BH55" s="97"/>
      <c r="BI55" s="93"/>
      <c r="BJ55" s="97"/>
      <c r="BK55" s="97"/>
      <c r="BL55" s="93"/>
    </row>
    <row r="56" spans="1:64" ht="13.5" customHeight="1" hidden="1">
      <c r="A56" s="212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97"/>
      <c r="BC56" s="93"/>
      <c r="BD56" s="97"/>
      <c r="BE56" s="97"/>
      <c r="BF56" s="93"/>
      <c r="BG56" s="97"/>
      <c r="BH56" s="97"/>
      <c r="BI56" s="93"/>
      <c r="BJ56" s="97"/>
      <c r="BK56" s="97"/>
      <c r="BL56" s="93"/>
    </row>
    <row r="57" spans="1:64" ht="13.5" customHeight="1" hidden="1">
      <c r="A57" s="212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97"/>
      <c r="BC57" s="93"/>
      <c r="BD57" s="97"/>
      <c r="BE57" s="97"/>
      <c r="BF57" s="93"/>
      <c r="BG57" s="97"/>
      <c r="BH57" s="97"/>
      <c r="BI57" s="93"/>
      <c r="BJ57" s="97"/>
      <c r="BK57" s="97"/>
      <c r="BL57" s="93"/>
    </row>
    <row r="58" spans="1:64" ht="13.5" customHeight="1" hidden="1">
      <c r="A58" s="212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97"/>
      <c r="BC58" s="93"/>
      <c r="BD58" s="97"/>
      <c r="BE58" s="97"/>
      <c r="BF58" s="93"/>
      <c r="BG58" s="97"/>
      <c r="BH58" s="97"/>
      <c r="BI58" s="93"/>
      <c r="BJ58" s="97"/>
      <c r="BK58" s="97"/>
      <c r="BL58" s="93"/>
    </row>
    <row r="59" spans="1:64" ht="13.5" customHeight="1" hidden="1">
      <c r="A59" s="212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97"/>
      <c r="BC59" s="93"/>
      <c r="BD59" s="97"/>
      <c r="BE59" s="97"/>
      <c r="BF59" s="93"/>
      <c r="BG59" s="97"/>
      <c r="BH59" s="97"/>
      <c r="BI59" s="93"/>
      <c r="BJ59" s="97"/>
      <c r="BK59" s="97"/>
      <c r="BL59" s="93"/>
    </row>
    <row r="60" spans="1:64" ht="13.5" customHeight="1" hidden="1">
      <c r="A60" s="212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97"/>
      <c r="BC60" s="93"/>
      <c r="BD60" s="97"/>
      <c r="BE60" s="97"/>
      <c r="BF60" s="93"/>
      <c r="BG60" s="97"/>
      <c r="BH60" s="97"/>
      <c r="BI60" s="93"/>
      <c r="BJ60" s="97"/>
      <c r="BK60" s="97"/>
      <c r="BL60" s="93"/>
    </row>
    <row r="61" spans="1:64" ht="13.5" customHeight="1" hidden="1">
      <c r="A61" s="92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97"/>
      <c r="BC61" s="93"/>
      <c r="BD61" s="97"/>
      <c r="BE61" s="97"/>
      <c r="BF61" s="93"/>
      <c r="BG61" s="97"/>
      <c r="BH61" s="97"/>
      <c r="BI61" s="93"/>
      <c r="BJ61" s="97"/>
      <c r="BK61" s="97"/>
      <c r="BL61" s="93"/>
    </row>
    <row r="62" spans="1:64" ht="13.5" customHeight="1" hidden="1">
      <c r="A62" s="212" t="s">
        <v>549</v>
      </c>
      <c r="B62" s="214" t="s">
        <v>151</v>
      </c>
      <c r="C62" s="214" t="s">
        <v>151</v>
      </c>
      <c r="D62" s="214" t="s">
        <v>151</v>
      </c>
      <c r="E62" s="214" t="s">
        <v>151</v>
      </c>
      <c r="F62" s="214" t="s">
        <v>151</v>
      </c>
      <c r="G62" s="214" t="s">
        <v>151</v>
      </c>
      <c r="H62" s="214" t="s">
        <v>151</v>
      </c>
      <c r="I62" s="214" t="s">
        <v>151</v>
      </c>
      <c r="J62" s="214" t="s">
        <v>151</v>
      </c>
      <c r="K62" s="214" t="s">
        <v>151</v>
      </c>
      <c r="L62" s="214" t="s">
        <v>151</v>
      </c>
      <c r="M62" s="214" t="s">
        <v>151</v>
      </c>
      <c r="N62" s="214" t="s">
        <v>151</v>
      </c>
      <c r="O62" s="214" t="s">
        <v>151</v>
      </c>
      <c r="P62" s="214" t="s">
        <v>151</v>
      </c>
      <c r="Q62" s="214" t="s">
        <v>151</v>
      </c>
      <c r="R62" s="214" t="s">
        <v>151</v>
      </c>
      <c r="S62" s="214" t="s">
        <v>151</v>
      </c>
      <c r="T62" s="214" t="s">
        <v>151</v>
      </c>
      <c r="U62" s="214" t="s">
        <v>151</v>
      </c>
      <c r="V62" s="214" t="s">
        <v>151</v>
      </c>
      <c r="W62" s="214" t="s">
        <v>151</v>
      </c>
      <c r="X62" s="214" t="s">
        <v>151</v>
      </c>
      <c r="Y62" s="214" t="s">
        <v>151</v>
      </c>
      <c r="Z62" s="214" t="s">
        <v>151</v>
      </c>
      <c r="AA62" s="214" t="s">
        <v>151</v>
      </c>
      <c r="AB62" s="214" t="s">
        <v>151</v>
      </c>
      <c r="AC62" s="214" t="s">
        <v>151</v>
      </c>
      <c r="AD62" s="214" t="s">
        <v>151</v>
      </c>
      <c r="AE62" s="214" t="s">
        <v>151</v>
      </c>
      <c r="AF62" s="214" t="s">
        <v>151</v>
      </c>
      <c r="AG62" s="214" t="s">
        <v>151</v>
      </c>
      <c r="AH62" s="214" t="s">
        <v>151</v>
      </c>
      <c r="AI62" s="214" t="s">
        <v>151</v>
      </c>
      <c r="AJ62" s="214" t="s">
        <v>151</v>
      </c>
      <c r="AK62" s="214" t="s">
        <v>151</v>
      </c>
      <c r="AL62" s="214" t="s">
        <v>151</v>
      </c>
      <c r="AM62" s="214" t="s">
        <v>151</v>
      </c>
      <c r="AN62" s="214" t="s">
        <v>151</v>
      </c>
      <c r="AO62" s="214" t="s">
        <v>151</v>
      </c>
      <c r="AP62" s="214" t="s">
        <v>151</v>
      </c>
      <c r="AQ62" s="214" t="s">
        <v>151</v>
      </c>
      <c r="AR62" s="214" t="s">
        <v>151</v>
      </c>
      <c r="AS62" s="214" t="s">
        <v>151</v>
      </c>
      <c r="AT62" s="214" t="s">
        <v>151</v>
      </c>
      <c r="AU62" s="214" t="s">
        <v>151</v>
      </c>
      <c r="AV62" s="214" t="s">
        <v>151</v>
      </c>
      <c r="AW62" s="214" t="s">
        <v>151</v>
      </c>
      <c r="AX62" s="214" t="s">
        <v>151</v>
      </c>
      <c r="AY62" s="214" t="s">
        <v>151</v>
      </c>
      <c r="AZ62" s="214" t="s">
        <v>151</v>
      </c>
      <c r="BA62" s="214" t="s">
        <v>151</v>
      </c>
      <c r="BB62" s="97"/>
      <c r="BC62" s="93"/>
      <c r="BD62" s="97"/>
      <c r="BE62" s="97"/>
      <c r="BF62" s="93"/>
      <c r="BG62" s="97"/>
      <c r="BH62" s="97"/>
      <c r="BI62" s="93"/>
      <c r="BJ62" s="97"/>
      <c r="BK62" s="97"/>
      <c r="BL62" s="93"/>
    </row>
    <row r="63" spans="1:64" ht="13.5" customHeight="1" hidden="1">
      <c r="A63" s="212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97"/>
      <c r="BC63" s="93"/>
      <c r="BD63" s="97"/>
      <c r="BE63" s="97"/>
      <c r="BF63" s="93"/>
      <c r="BG63" s="97"/>
      <c r="BH63" s="97"/>
      <c r="BI63" s="93"/>
      <c r="BJ63" s="97"/>
      <c r="BK63" s="97"/>
      <c r="BL63" s="93"/>
    </row>
    <row r="64" spans="1:64" ht="13.5" customHeight="1" hidden="1">
      <c r="A64" s="212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97"/>
      <c r="BC64" s="93"/>
      <c r="BD64" s="97"/>
      <c r="BE64" s="97"/>
      <c r="BF64" s="93"/>
      <c r="BG64" s="97"/>
      <c r="BH64" s="97"/>
      <c r="BI64" s="93"/>
      <c r="BJ64" s="97"/>
      <c r="BK64" s="97"/>
      <c r="BL64" s="93"/>
    </row>
    <row r="65" spans="1:64" ht="13.5" customHeight="1" hidden="1">
      <c r="A65" s="212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97"/>
      <c r="BC65" s="93"/>
      <c r="BD65" s="97"/>
      <c r="BE65" s="97"/>
      <c r="BF65" s="93"/>
      <c r="BG65" s="97"/>
      <c r="BH65" s="97"/>
      <c r="BI65" s="93"/>
      <c r="BJ65" s="97"/>
      <c r="BK65" s="97"/>
      <c r="BL65" s="93"/>
    </row>
    <row r="66" spans="1:64" ht="13.5" customHeight="1" hidden="1">
      <c r="A66" s="212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97"/>
      <c r="BC66" s="93"/>
      <c r="BD66" s="97"/>
      <c r="BE66" s="97"/>
      <c r="BF66" s="93"/>
      <c r="BG66" s="97"/>
      <c r="BH66" s="97"/>
      <c r="BI66" s="93"/>
      <c r="BJ66" s="97"/>
      <c r="BK66" s="97"/>
      <c r="BL66" s="93"/>
    </row>
    <row r="67" spans="1:64" ht="13.5" customHeight="1" hidden="1">
      <c r="A67" s="212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97"/>
      <c r="BC67" s="93"/>
      <c r="BD67" s="97"/>
      <c r="BE67" s="97"/>
      <c r="BF67" s="93"/>
      <c r="BG67" s="97"/>
      <c r="BH67" s="97"/>
      <c r="BI67" s="93"/>
      <c r="BJ67" s="97"/>
      <c r="BK67" s="97"/>
      <c r="BL67" s="93"/>
    </row>
    <row r="68" spans="1:64" ht="13.5" customHeight="1" hidden="1">
      <c r="A68" s="92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97"/>
      <c r="BC68" s="93"/>
      <c r="BD68" s="97"/>
      <c r="BE68" s="97"/>
      <c r="BF68" s="93"/>
      <c r="BG68" s="97"/>
      <c r="BH68" s="97"/>
      <c r="BI68" s="93"/>
      <c r="BJ68" s="97"/>
      <c r="BK68" s="97"/>
      <c r="BL68" s="93"/>
    </row>
    <row r="69" spans="1:64" ht="13.5" customHeight="1" hidden="1">
      <c r="A69" s="212" t="s">
        <v>550</v>
      </c>
      <c r="B69" s="214" t="s">
        <v>151</v>
      </c>
      <c r="C69" s="214" t="s">
        <v>151</v>
      </c>
      <c r="D69" s="214" t="s">
        <v>151</v>
      </c>
      <c r="E69" s="214" t="s">
        <v>151</v>
      </c>
      <c r="F69" s="214" t="s">
        <v>151</v>
      </c>
      <c r="G69" s="214" t="s">
        <v>151</v>
      </c>
      <c r="H69" s="214" t="s">
        <v>151</v>
      </c>
      <c r="I69" s="214" t="s">
        <v>151</v>
      </c>
      <c r="J69" s="214" t="s">
        <v>151</v>
      </c>
      <c r="K69" s="214" t="s">
        <v>151</v>
      </c>
      <c r="L69" s="214" t="s">
        <v>151</v>
      </c>
      <c r="M69" s="214" t="s">
        <v>151</v>
      </c>
      <c r="N69" s="214" t="s">
        <v>151</v>
      </c>
      <c r="O69" s="214" t="s">
        <v>151</v>
      </c>
      <c r="P69" s="214" t="s">
        <v>151</v>
      </c>
      <c r="Q69" s="214" t="s">
        <v>151</v>
      </c>
      <c r="R69" s="214" t="s">
        <v>151</v>
      </c>
      <c r="S69" s="214" t="s">
        <v>151</v>
      </c>
      <c r="T69" s="214" t="s">
        <v>151</v>
      </c>
      <c r="U69" s="214" t="s">
        <v>151</v>
      </c>
      <c r="V69" s="214" t="s">
        <v>151</v>
      </c>
      <c r="W69" s="214" t="s">
        <v>151</v>
      </c>
      <c r="X69" s="214" t="s">
        <v>151</v>
      </c>
      <c r="Y69" s="214" t="s">
        <v>151</v>
      </c>
      <c r="Z69" s="214" t="s">
        <v>151</v>
      </c>
      <c r="AA69" s="214" t="s">
        <v>151</v>
      </c>
      <c r="AB69" s="214" t="s">
        <v>151</v>
      </c>
      <c r="AC69" s="214" t="s">
        <v>151</v>
      </c>
      <c r="AD69" s="214" t="s">
        <v>151</v>
      </c>
      <c r="AE69" s="214" t="s">
        <v>151</v>
      </c>
      <c r="AF69" s="214" t="s">
        <v>151</v>
      </c>
      <c r="AG69" s="214" t="s">
        <v>151</v>
      </c>
      <c r="AH69" s="214" t="s">
        <v>151</v>
      </c>
      <c r="AI69" s="214" t="s">
        <v>151</v>
      </c>
      <c r="AJ69" s="214" t="s">
        <v>151</v>
      </c>
      <c r="AK69" s="214" t="s">
        <v>151</v>
      </c>
      <c r="AL69" s="214" t="s">
        <v>151</v>
      </c>
      <c r="AM69" s="214" t="s">
        <v>151</v>
      </c>
      <c r="AN69" s="214" t="s">
        <v>151</v>
      </c>
      <c r="AO69" s="214" t="s">
        <v>151</v>
      </c>
      <c r="AP69" s="214" t="s">
        <v>151</v>
      </c>
      <c r="AQ69" s="214" t="s">
        <v>151</v>
      </c>
      <c r="AR69" s="214" t="s">
        <v>151</v>
      </c>
      <c r="AS69" s="214" t="s">
        <v>151</v>
      </c>
      <c r="AT69" s="214" t="s">
        <v>151</v>
      </c>
      <c r="AU69" s="214" t="s">
        <v>151</v>
      </c>
      <c r="AV69" s="214" t="s">
        <v>151</v>
      </c>
      <c r="AW69" s="214" t="s">
        <v>151</v>
      </c>
      <c r="AX69" s="214" t="s">
        <v>151</v>
      </c>
      <c r="AY69" s="214" t="s">
        <v>151</v>
      </c>
      <c r="AZ69" s="214" t="s">
        <v>151</v>
      </c>
      <c r="BA69" s="214" t="s">
        <v>151</v>
      </c>
      <c r="BB69" s="97"/>
      <c r="BC69" s="93"/>
      <c r="BD69" s="97"/>
      <c r="BE69" s="97"/>
      <c r="BF69" s="93"/>
      <c r="BG69" s="97"/>
      <c r="BH69" s="97"/>
      <c r="BI69" s="93"/>
      <c r="BJ69" s="97"/>
      <c r="BK69" s="97"/>
      <c r="BL69" s="93"/>
    </row>
    <row r="70" spans="1:64" ht="13.5" customHeight="1" hidden="1">
      <c r="A70" s="212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97"/>
      <c r="BC70" s="93"/>
      <c r="BD70" s="97"/>
      <c r="BE70" s="97"/>
      <c r="BF70" s="93"/>
      <c r="BG70" s="97"/>
      <c r="BH70" s="97"/>
      <c r="BI70" s="93"/>
      <c r="BJ70" s="97"/>
      <c r="BK70" s="97"/>
      <c r="BL70" s="93"/>
    </row>
    <row r="71" spans="1:64" ht="13.5" customHeight="1" hidden="1">
      <c r="A71" s="212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97"/>
      <c r="BC71" s="93"/>
      <c r="BD71" s="97"/>
      <c r="BE71" s="97"/>
      <c r="BF71" s="93"/>
      <c r="BG71" s="97"/>
      <c r="BH71" s="97"/>
      <c r="BI71" s="93"/>
      <c r="BJ71" s="97"/>
      <c r="BK71" s="97"/>
      <c r="BL71" s="93"/>
    </row>
    <row r="72" spans="1:64" ht="13.5" customHeight="1" hidden="1">
      <c r="A72" s="212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97"/>
      <c r="BC72" s="93"/>
      <c r="BD72" s="97"/>
      <c r="BE72" s="97"/>
      <c r="BF72" s="93"/>
      <c r="BG72" s="97"/>
      <c r="BH72" s="97"/>
      <c r="BI72" s="93"/>
      <c r="BJ72" s="97"/>
      <c r="BK72" s="97"/>
      <c r="BL72" s="93"/>
    </row>
    <row r="73" spans="1:64" ht="13.5" customHeight="1" hidden="1">
      <c r="A73" s="212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97"/>
      <c r="BC73" s="93"/>
      <c r="BD73" s="97"/>
      <c r="BE73" s="97"/>
      <c r="BF73" s="93"/>
      <c r="BG73" s="97"/>
      <c r="BH73" s="97"/>
      <c r="BI73" s="93"/>
      <c r="BJ73" s="97"/>
      <c r="BK73" s="97"/>
      <c r="BL73" s="93"/>
    </row>
    <row r="74" spans="1:64" ht="13.5" customHeight="1" hidden="1">
      <c r="A74" s="212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97"/>
      <c r="BC74" s="93"/>
      <c r="BD74" s="97"/>
      <c r="BE74" s="97"/>
      <c r="BF74" s="93"/>
      <c r="BG74" s="97"/>
      <c r="BH74" s="97"/>
      <c r="BI74" s="93"/>
      <c r="BJ74" s="97"/>
      <c r="BK74" s="97"/>
      <c r="BL74" s="93"/>
    </row>
    <row r="75" spans="1:64" ht="13.5" customHeight="1" hidden="1">
      <c r="A75" s="92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97"/>
      <c r="BC75" s="93"/>
      <c r="BD75" s="97"/>
      <c r="BE75" s="97"/>
      <c r="BF75" s="93"/>
      <c r="BG75" s="97"/>
      <c r="BH75" s="97"/>
      <c r="BI75" s="93"/>
      <c r="BJ75" s="97"/>
      <c r="BK75" s="97"/>
      <c r="BL75" s="93"/>
    </row>
    <row r="76" spans="1:64" ht="13.5" customHeight="1" hidden="1">
      <c r="A76" s="212" t="s">
        <v>551</v>
      </c>
      <c r="B76" s="214" t="s">
        <v>151</v>
      </c>
      <c r="C76" s="214" t="s">
        <v>151</v>
      </c>
      <c r="D76" s="214" t="s">
        <v>151</v>
      </c>
      <c r="E76" s="214" t="s">
        <v>151</v>
      </c>
      <c r="F76" s="214" t="s">
        <v>151</v>
      </c>
      <c r="G76" s="214" t="s">
        <v>151</v>
      </c>
      <c r="H76" s="214" t="s">
        <v>151</v>
      </c>
      <c r="I76" s="214" t="s">
        <v>151</v>
      </c>
      <c r="J76" s="214" t="s">
        <v>151</v>
      </c>
      <c r="K76" s="214" t="s">
        <v>151</v>
      </c>
      <c r="L76" s="214" t="s">
        <v>151</v>
      </c>
      <c r="M76" s="214" t="s">
        <v>151</v>
      </c>
      <c r="N76" s="214" t="s">
        <v>151</v>
      </c>
      <c r="O76" s="214" t="s">
        <v>151</v>
      </c>
      <c r="P76" s="214" t="s">
        <v>151</v>
      </c>
      <c r="Q76" s="214" t="s">
        <v>151</v>
      </c>
      <c r="R76" s="214" t="s">
        <v>151</v>
      </c>
      <c r="S76" s="214" t="s">
        <v>151</v>
      </c>
      <c r="T76" s="214" t="s">
        <v>151</v>
      </c>
      <c r="U76" s="214" t="s">
        <v>151</v>
      </c>
      <c r="V76" s="214" t="s">
        <v>151</v>
      </c>
      <c r="W76" s="214" t="s">
        <v>151</v>
      </c>
      <c r="X76" s="214" t="s">
        <v>151</v>
      </c>
      <c r="Y76" s="214" t="s">
        <v>151</v>
      </c>
      <c r="Z76" s="214" t="s">
        <v>151</v>
      </c>
      <c r="AA76" s="214" t="s">
        <v>151</v>
      </c>
      <c r="AB76" s="214" t="s">
        <v>151</v>
      </c>
      <c r="AC76" s="214" t="s">
        <v>151</v>
      </c>
      <c r="AD76" s="214" t="s">
        <v>151</v>
      </c>
      <c r="AE76" s="214" t="s">
        <v>151</v>
      </c>
      <c r="AF76" s="214" t="s">
        <v>151</v>
      </c>
      <c r="AG76" s="214" t="s">
        <v>151</v>
      </c>
      <c r="AH76" s="214" t="s">
        <v>151</v>
      </c>
      <c r="AI76" s="214" t="s">
        <v>151</v>
      </c>
      <c r="AJ76" s="214" t="s">
        <v>151</v>
      </c>
      <c r="AK76" s="214" t="s">
        <v>151</v>
      </c>
      <c r="AL76" s="214" t="s">
        <v>151</v>
      </c>
      <c r="AM76" s="214" t="s">
        <v>151</v>
      </c>
      <c r="AN76" s="214" t="s">
        <v>151</v>
      </c>
      <c r="AO76" s="214" t="s">
        <v>151</v>
      </c>
      <c r="AP76" s="214" t="s">
        <v>151</v>
      </c>
      <c r="AQ76" s="214" t="s">
        <v>151</v>
      </c>
      <c r="AR76" s="214" t="s">
        <v>151</v>
      </c>
      <c r="AS76" s="214" t="s">
        <v>151</v>
      </c>
      <c r="AT76" s="214" t="s">
        <v>151</v>
      </c>
      <c r="AU76" s="214" t="s">
        <v>151</v>
      </c>
      <c r="AV76" s="214" t="s">
        <v>151</v>
      </c>
      <c r="AW76" s="214" t="s">
        <v>151</v>
      </c>
      <c r="AX76" s="214" t="s">
        <v>151</v>
      </c>
      <c r="AY76" s="214" t="s">
        <v>151</v>
      </c>
      <c r="AZ76" s="214" t="s">
        <v>151</v>
      </c>
      <c r="BA76" s="214" t="s">
        <v>151</v>
      </c>
      <c r="BB76" s="97"/>
      <c r="BC76" s="93"/>
      <c r="BD76" s="97"/>
      <c r="BE76" s="97"/>
      <c r="BF76" s="93"/>
      <c r="BG76" s="97"/>
      <c r="BH76" s="97"/>
      <c r="BI76" s="93"/>
      <c r="BJ76" s="97"/>
      <c r="BK76" s="97"/>
      <c r="BL76" s="93"/>
    </row>
    <row r="77" spans="1:64" ht="13.5" customHeight="1" hidden="1">
      <c r="A77" s="212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97"/>
      <c r="BC77" s="93"/>
      <c r="BD77" s="97"/>
      <c r="BE77" s="97"/>
      <c r="BF77" s="93"/>
      <c r="BG77" s="97"/>
      <c r="BH77" s="97"/>
      <c r="BI77" s="93"/>
      <c r="BJ77" s="97"/>
      <c r="BK77" s="97"/>
      <c r="BL77" s="93"/>
    </row>
    <row r="78" spans="1:64" ht="13.5" customHeight="1" hidden="1">
      <c r="A78" s="212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97"/>
      <c r="BC78" s="93"/>
      <c r="BD78" s="97"/>
      <c r="BE78" s="97"/>
      <c r="BF78" s="93"/>
      <c r="BG78" s="97"/>
      <c r="BH78" s="97"/>
      <c r="BI78" s="93"/>
      <c r="BJ78" s="97"/>
      <c r="BK78" s="97"/>
      <c r="BL78" s="93"/>
    </row>
    <row r="79" spans="1:64" ht="13.5" customHeight="1" hidden="1">
      <c r="A79" s="212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97"/>
      <c r="BC79" s="93"/>
      <c r="BD79" s="97"/>
      <c r="BE79" s="97"/>
      <c r="BF79" s="93"/>
      <c r="BG79" s="97"/>
      <c r="BH79" s="97"/>
      <c r="BI79" s="93"/>
      <c r="BJ79" s="97"/>
      <c r="BK79" s="97"/>
      <c r="BL79" s="93"/>
    </row>
    <row r="80" spans="1:64" ht="13.5" customHeight="1" hidden="1">
      <c r="A80" s="212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97"/>
      <c r="BC80" s="93"/>
      <c r="BD80" s="97"/>
      <c r="BE80" s="97"/>
      <c r="BF80" s="93"/>
      <c r="BG80" s="97"/>
      <c r="BH80" s="97"/>
      <c r="BI80" s="93"/>
      <c r="BJ80" s="97"/>
      <c r="BK80" s="97"/>
      <c r="BL80" s="93"/>
    </row>
    <row r="81" spans="1:64" ht="13.5" customHeight="1" hidden="1">
      <c r="A81" s="212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97"/>
      <c r="BC81" s="93"/>
      <c r="BD81" s="97"/>
      <c r="BE81" s="97"/>
      <c r="BF81" s="93"/>
      <c r="BG81" s="97"/>
      <c r="BH81" s="97"/>
      <c r="BI81" s="93"/>
      <c r="BJ81" s="97"/>
      <c r="BK81" s="97"/>
      <c r="BL81" s="93"/>
    </row>
    <row r="82" spans="1:64" ht="13.5" customHeight="1" hidden="1">
      <c r="A82" s="9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97"/>
      <c r="BC82" s="93"/>
      <c r="BD82" s="97"/>
      <c r="BE82" s="97"/>
      <c r="BF82" s="93"/>
      <c r="BG82" s="97"/>
      <c r="BH82" s="97"/>
      <c r="BI82" s="93"/>
      <c r="BJ82" s="97"/>
      <c r="BK82" s="97"/>
      <c r="BL82" s="93"/>
    </row>
    <row r="83" spans="1:64" ht="13.5" customHeight="1" hidden="1">
      <c r="A83" s="212" t="s">
        <v>552</v>
      </c>
      <c r="B83" s="214" t="s">
        <v>151</v>
      </c>
      <c r="C83" s="214" t="s">
        <v>151</v>
      </c>
      <c r="D83" s="214" t="s">
        <v>151</v>
      </c>
      <c r="E83" s="214" t="s">
        <v>151</v>
      </c>
      <c r="F83" s="214" t="s">
        <v>151</v>
      </c>
      <c r="G83" s="214" t="s">
        <v>151</v>
      </c>
      <c r="H83" s="214" t="s">
        <v>151</v>
      </c>
      <c r="I83" s="214" t="s">
        <v>151</v>
      </c>
      <c r="J83" s="214" t="s">
        <v>151</v>
      </c>
      <c r="K83" s="214" t="s">
        <v>151</v>
      </c>
      <c r="L83" s="214" t="s">
        <v>151</v>
      </c>
      <c r="M83" s="214" t="s">
        <v>151</v>
      </c>
      <c r="N83" s="214" t="s">
        <v>151</v>
      </c>
      <c r="O83" s="214" t="s">
        <v>151</v>
      </c>
      <c r="P83" s="214" t="s">
        <v>151</v>
      </c>
      <c r="Q83" s="214" t="s">
        <v>151</v>
      </c>
      <c r="R83" s="214" t="s">
        <v>151</v>
      </c>
      <c r="S83" s="214" t="s">
        <v>151</v>
      </c>
      <c r="T83" s="214" t="s">
        <v>151</v>
      </c>
      <c r="U83" s="214" t="s">
        <v>151</v>
      </c>
      <c r="V83" s="214" t="s">
        <v>151</v>
      </c>
      <c r="W83" s="214" t="s">
        <v>151</v>
      </c>
      <c r="X83" s="214" t="s">
        <v>151</v>
      </c>
      <c r="Y83" s="214" t="s">
        <v>151</v>
      </c>
      <c r="Z83" s="214" t="s">
        <v>151</v>
      </c>
      <c r="AA83" s="214" t="s">
        <v>151</v>
      </c>
      <c r="AB83" s="214" t="s">
        <v>151</v>
      </c>
      <c r="AC83" s="214" t="s">
        <v>151</v>
      </c>
      <c r="AD83" s="214" t="s">
        <v>151</v>
      </c>
      <c r="AE83" s="214" t="s">
        <v>151</v>
      </c>
      <c r="AF83" s="214" t="s">
        <v>151</v>
      </c>
      <c r="AG83" s="214" t="s">
        <v>151</v>
      </c>
      <c r="AH83" s="214" t="s">
        <v>151</v>
      </c>
      <c r="AI83" s="214" t="s">
        <v>151</v>
      </c>
      <c r="AJ83" s="214" t="s">
        <v>151</v>
      </c>
      <c r="AK83" s="214" t="s">
        <v>151</v>
      </c>
      <c r="AL83" s="214" t="s">
        <v>151</v>
      </c>
      <c r="AM83" s="214" t="s">
        <v>151</v>
      </c>
      <c r="AN83" s="214" t="s">
        <v>151</v>
      </c>
      <c r="AO83" s="214" t="s">
        <v>151</v>
      </c>
      <c r="AP83" s="214" t="s">
        <v>151</v>
      </c>
      <c r="AQ83" s="214" t="s">
        <v>151</v>
      </c>
      <c r="AR83" s="214" t="s">
        <v>151</v>
      </c>
      <c r="AS83" s="214" t="s">
        <v>151</v>
      </c>
      <c r="AT83" s="214" t="s">
        <v>151</v>
      </c>
      <c r="AU83" s="214" t="s">
        <v>151</v>
      </c>
      <c r="AV83" s="214" t="s">
        <v>151</v>
      </c>
      <c r="AW83" s="214" t="s">
        <v>151</v>
      </c>
      <c r="AX83" s="214" t="s">
        <v>151</v>
      </c>
      <c r="AY83" s="214" t="s">
        <v>151</v>
      </c>
      <c r="AZ83" s="214" t="s">
        <v>151</v>
      </c>
      <c r="BA83" s="214" t="s">
        <v>151</v>
      </c>
      <c r="BB83" s="97"/>
      <c r="BC83" s="93"/>
      <c r="BD83" s="97"/>
      <c r="BE83" s="97"/>
      <c r="BF83" s="93"/>
      <c r="BG83" s="97"/>
      <c r="BH83" s="97"/>
      <c r="BI83" s="93"/>
      <c r="BJ83" s="97"/>
      <c r="BK83" s="97"/>
      <c r="BL83" s="93"/>
    </row>
    <row r="84" spans="1:64" ht="13.5" customHeight="1" hidden="1">
      <c r="A84" s="212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97"/>
      <c r="BC84" s="93"/>
      <c r="BD84" s="97"/>
      <c r="BE84" s="97"/>
      <c r="BF84" s="93"/>
      <c r="BG84" s="97"/>
      <c r="BH84" s="97"/>
      <c r="BI84" s="93"/>
      <c r="BJ84" s="97"/>
      <c r="BK84" s="97"/>
      <c r="BL84" s="93"/>
    </row>
    <row r="85" spans="1:64" ht="13.5" customHeight="1" hidden="1">
      <c r="A85" s="212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97"/>
      <c r="BC85" s="93"/>
      <c r="BD85" s="97"/>
      <c r="BE85" s="97"/>
      <c r="BF85" s="93"/>
      <c r="BG85" s="97"/>
      <c r="BH85" s="97"/>
      <c r="BI85" s="93"/>
      <c r="BJ85" s="97"/>
      <c r="BK85" s="97"/>
      <c r="BL85" s="93"/>
    </row>
    <row r="86" spans="1:64" ht="13.5" customHeight="1" hidden="1">
      <c r="A86" s="212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97"/>
      <c r="BC86" s="93"/>
      <c r="BD86" s="97"/>
      <c r="BE86" s="97"/>
      <c r="BF86" s="93"/>
      <c r="BG86" s="97"/>
      <c r="BH86" s="97"/>
      <c r="BI86" s="93"/>
      <c r="BJ86" s="97"/>
      <c r="BK86" s="97"/>
      <c r="BL86" s="93"/>
    </row>
    <row r="87" spans="1:64" ht="13.5" customHeight="1" hidden="1">
      <c r="A87" s="212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97"/>
      <c r="BC87" s="93"/>
      <c r="BD87" s="97"/>
      <c r="BE87" s="97"/>
      <c r="BF87" s="93"/>
      <c r="BG87" s="97"/>
      <c r="BH87" s="97"/>
      <c r="BI87" s="93"/>
      <c r="BJ87" s="97"/>
      <c r="BK87" s="97"/>
      <c r="BL87" s="93"/>
    </row>
    <row r="88" spans="1:64" ht="13.5" customHeight="1" hidden="1">
      <c r="A88" s="212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97"/>
      <c r="BC88" s="93"/>
      <c r="BD88" s="97"/>
      <c r="BE88" s="97"/>
      <c r="BF88" s="93"/>
      <c r="BG88" s="97"/>
      <c r="BH88" s="97"/>
      <c r="BI88" s="93"/>
      <c r="BJ88" s="97"/>
      <c r="BK88" s="97"/>
      <c r="BL88" s="93"/>
    </row>
    <row r="89" spans="1:64" ht="13.5" customHeight="1" hidden="1">
      <c r="A89" s="92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97"/>
      <c r="BC89" s="93"/>
      <c r="BD89" s="97"/>
      <c r="BE89" s="97"/>
      <c r="BF89" s="93"/>
      <c r="BG89" s="97"/>
      <c r="BH89" s="97"/>
      <c r="BI89" s="93"/>
      <c r="BJ89" s="97"/>
      <c r="BK89" s="97"/>
      <c r="BL89" s="93"/>
    </row>
    <row r="90" spans="1:64" ht="13.5" customHeight="1" hidden="1">
      <c r="A90" s="212" t="s">
        <v>553</v>
      </c>
      <c r="B90" s="214" t="s">
        <v>151</v>
      </c>
      <c r="C90" s="214" t="s">
        <v>151</v>
      </c>
      <c r="D90" s="214" t="s">
        <v>151</v>
      </c>
      <c r="E90" s="214" t="s">
        <v>151</v>
      </c>
      <c r="F90" s="214" t="s">
        <v>151</v>
      </c>
      <c r="G90" s="214" t="s">
        <v>151</v>
      </c>
      <c r="H90" s="214" t="s">
        <v>151</v>
      </c>
      <c r="I90" s="214" t="s">
        <v>151</v>
      </c>
      <c r="J90" s="214" t="s">
        <v>151</v>
      </c>
      <c r="K90" s="214" t="s">
        <v>151</v>
      </c>
      <c r="L90" s="214" t="s">
        <v>151</v>
      </c>
      <c r="M90" s="214" t="s">
        <v>151</v>
      </c>
      <c r="N90" s="214" t="s">
        <v>151</v>
      </c>
      <c r="O90" s="214" t="s">
        <v>151</v>
      </c>
      <c r="P90" s="214" t="s">
        <v>151</v>
      </c>
      <c r="Q90" s="214" t="s">
        <v>151</v>
      </c>
      <c r="R90" s="214" t="s">
        <v>151</v>
      </c>
      <c r="S90" s="214" t="s">
        <v>151</v>
      </c>
      <c r="T90" s="214" t="s">
        <v>151</v>
      </c>
      <c r="U90" s="214" t="s">
        <v>151</v>
      </c>
      <c r="V90" s="214" t="s">
        <v>151</v>
      </c>
      <c r="W90" s="214" t="s">
        <v>151</v>
      </c>
      <c r="X90" s="214" t="s">
        <v>151</v>
      </c>
      <c r="Y90" s="214" t="s">
        <v>151</v>
      </c>
      <c r="Z90" s="214" t="s">
        <v>151</v>
      </c>
      <c r="AA90" s="214" t="s">
        <v>151</v>
      </c>
      <c r="AB90" s="214" t="s">
        <v>151</v>
      </c>
      <c r="AC90" s="214" t="s">
        <v>151</v>
      </c>
      <c r="AD90" s="214" t="s">
        <v>151</v>
      </c>
      <c r="AE90" s="214" t="s">
        <v>151</v>
      </c>
      <c r="AF90" s="214" t="s">
        <v>151</v>
      </c>
      <c r="AG90" s="214" t="s">
        <v>151</v>
      </c>
      <c r="AH90" s="214" t="s">
        <v>151</v>
      </c>
      <c r="AI90" s="214" t="s">
        <v>151</v>
      </c>
      <c r="AJ90" s="214" t="s">
        <v>151</v>
      </c>
      <c r="AK90" s="214" t="s">
        <v>151</v>
      </c>
      <c r="AL90" s="214" t="s">
        <v>151</v>
      </c>
      <c r="AM90" s="214" t="s">
        <v>151</v>
      </c>
      <c r="AN90" s="214" t="s">
        <v>151</v>
      </c>
      <c r="AO90" s="214" t="s">
        <v>151</v>
      </c>
      <c r="AP90" s="214" t="s">
        <v>151</v>
      </c>
      <c r="AQ90" s="214" t="s">
        <v>151</v>
      </c>
      <c r="AR90" s="214" t="s">
        <v>151</v>
      </c>
      <c r="AS90" s="214" t="s">
        <v>151</v>
      </c>
      <c r="AT90" s="214" t="s">
        <v>151</v>
      </c>
      <c r="AU90" s="214" t="s">
        <v>151</v>
      </c>
      <c r="AV90" s="214" t="s">
        <v>151</v>
      </c>
      <c r="AW90" s="214" t="s">
        <v>151</v>
      </c>
      <c r="AX90" s="214" t="s">
        <v>151</v>
      </c>
      <c r="AY90" s="214" t="s">
        <v>151</v>
      </c>
      <c r="AZ90" s="214" t="s">
        <v>151</v>
      </c>
      <c r="BA90" s="214" t="s">
        <v>151</v>
      </c>
      <c r="BB90" s="97"/>
      <c r="BC90" s="93"/>
      <c r="BD90" s="97"/>
      <c r="BE90" s="97"/>
      <c r="BF90" s="93"/>
      <c r="BG90" s="97"/>
      <c r="BH90" s="97"/>
      <c r="BI90" s="93"/>
      <c r="BJ90" s="97"/>
      <c r="BK90" s="97"/>
      <c r="BL90" s="93"/>
    </row>
    <row r="91" spans="1:64" ht="13.5" customHeight="1" hidden="1">
      <c r="A91" s="212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97"/>
      <c r="BC91" s="93"/>
      <c r="BD91" s="97"/>
      <c r="BE91" s="97"/>
      <c r="BF91" s="93"/>
      <c r="BG91" s="97"/>
      <c r="BH91" s="97"/>
      <c r="BI91" s="93"/>
      <c r="BJ91" s="97"/>
      <c r="BK91" s="97"/>
      <c r="BL91" s="93"/>
    </row>
    <row r="92" spans="1:64" ht="13.5" customHeight="1" hidden="1">
      <c r="A92" s="212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97"/>
      <c r="BC92" s="93"/>
      <c r="BD92" s="97"/>
      <c r="BE92" s="97"/>
      <c r="BF92" s="93"/>
      <c r="BG92" s="97"/>
      <c r="BH92" s="97"/>
      <c r="BI92" s="93"/>
      <c r="BJ92" s="97"/>
      <c r="BK92" s="97"/>
      <c r="BL92" s="93"/>
    </row>
    <row r="93" spans="1:64" ht="13.5" customHeight="1" hidden="1">
      <c r="A93" s="212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97"/>
      <c r="BC93" s="93"/>
      <c r="BD93" s="97"/>
      <c r="BE93" s="97"/>
      <c r="BF93" s="93"/>
      <c r="BG93" s="97"/>
      <c r="BH93" s="97"/>
      <c r="BI93" s="93"/>
      <c r="BJ93" s="97"/>
      <c r="BK93" s="97"/>
      <c r="BL93" s="93"/>
    </row>
    <row r="94" spans="1:64" ht="13.5" customHeight="1" hidden="1">
      <c r="A94" s="212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97"/>
      <c r="BC94" s="93"/>
      <c r="BD94" s="97"/>
      <c r="BE94" s="97"/>
      <c r="BF94" s="93"/>
      <c r="BG94" s="97"/>
      <c r="BH94" s="97"/>
      <c r="BI94" s="93"/>
      <c r="BJ94" s="97"/>
      <c r="BK94" s="97"/>
      <c r="BL94" s="93"/>
    </row>
    <row r="95" spans="1:64" ht="13.5" customHeight="1" hidden="1">
      <c r="A95" s="212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97"/>
      <c r="BC95" s="93"/>
      <c r="BD95" s="97"/>
      <c r="BE95" s="97"/>
      <c r="BF95" s="93"/>
      <c r="BG95" s="97"/>
      <c r="BH95" s="97"/>
      <c r="BI95" s="93"/>
      <c r="BJ95" s="97"/>
      <c r="BK95" s="97"/>
      <c r="BL95" s="93"/>
    </row>
    <row r="96" spans="1:64" ht="13.5" customHeight="1" hidden="1">
      <c r="A96" s="92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97"/>
      <c r="BC96" s="93"/>
      <c r="BD96" s="97"/>
      <c r="BE96" s="97"/>
      <c r="BF96" s="93"/>
      <c r="BG96" s="97"/>
      <c r="BH96" s="97"/>
      <c r="BI96" s="93"/>
      <c r="BJ96" s="97"/>
      <c r="BK96" s="97"/>
      <c r="BL96" s="93"/>
    </row>
    <row r="97" spans="1:64" ht="13.5" customHeight="1" hidden="1">
      <c r="A97" s="212" t="s">
        <v>554</v>
      </c>
      <c r="B97" s="214" t="s">
        <v>151</v>
      </c>
      <c r="C97" s="214" t="s">
        <v>151</v>
      </c>
      <c r="D97" s="214" t="s">
        <v>151</v>
      </c>
      <c r="E97" s="214" t="s">
        <v>151</v>
      </c>
      <c r="F97" s="214" t="s">
        <v>151</v>
      </c>
      <c r="G97" s="214" t="s">
        <v>151</v>
      </c>
      <c r="H97" s="214" t="s">
        <v>151</v>
      </c>
      <c r="I97" s="214" t="s">
        <v>151</v>
      </c>
      <c r="J97" s="214" t="s">
        <v>151</v>
      </c>
      <c r="K97" s="214" t="s">
        <v>151</v>
      </c>
      <c r="L97" s="214" t="s">
        <v>151</v>
      </c>
      <c r="M97" s="214" t="s">
        <v>151</v>
      </c>
      <c r="N97" s="214" t="s">
        <v>151</v>
      </c>
      <c r="O97" s="214" t="s">
        <v>151</v>
      </c>
      <c r="P97" s="214" t="s">
        <v>151</v>
      </c>
      <c r="Q97" s="214" t="s">
        <v>151</v>
      </c>
      <c r="R97" s="214" t="s">
        <v>151</v>
      </c>
      <c r="S97" s="214" t="s">
        <v>151</v>
      </c>
      <c r="T97" s="214" t="s">
        <v>151</v>
      </c>
      <c r="U97" s="214" t="s">
        <v>151</v>
      </c>
      <c r="V97" s="214" t="s">
        <v>151</v>
      </c>
      <c r="W97" s="214" t="s">
        <v>151</v>
      </c>
      <c r="X97" s="214" t="s">
        <v>151</v>
      </c>
      <c r="Y97" s="214" t="s">
        <v>151</v>
      </c>
      <c r="Z97" s="214" t="s">
        <v>151</v>
      </c>
      <c r="AA97" s="214" t="s">
        <v>151</v>
      </c>
      <c r="AB97" s="214" t="s">
        <v>151</v>
      </c>
      <c r="AC97" s="214" t="s">
        <v>151</v>
      </c>
      <c r="AD97" s="214" t="s">
        <v>151</v>
      </c>
      <c r="AE97" s="214" t="s">
        <v>151</v>
      </c>
      <c r="AF97" s="214" t="s">
        <v>151</v>
      </c>
      <c r="AG97" s="214" t="s">
        <v>151</v>
      </c>
      <c r="AH97" s="214" t="s">
        <v>151</v>
      </c>
      <c r="AI97" s="214" t="s">
        <v>151</v>
      </c>
      <c r="AJ97" s="214" t="s">
        <v>151</v>
      </c>
      <c r="AK97" s="214" t="s">
        <v>151</v>
      </c>
      <c r="AL97" s="214" t="s">
        <v>151</v>
      </c>
      <c r="AM97" s="214" t="s">
        <v>151</v>
      </c>
      <c r="AN97" s="214" t="s">
        <v>151</v>
      </c>
      <c r="AO97" s="214" t="s">
        <v>151</v>
      </c>
      <c r="AP97" s="214" t="s">
        <v>151</v>
      </c>
      <c r="AQ97" s="214" t="s">
        <v>151</v>
      </c>
      <c r="AR97" s="214" t="s">
        <v>151</v>
      </c>
      <c r="AS97" s="214" t="s">
        <v>151</v>
      </c>
      <c r="AT97" s="214" t="s">
        <v>151</v>
      </c>
      <c r="AU97" s="214" t="s">
        <v>151</v>
      </c>
      <c r="AV97" s="214" t="s">
        <v>151</v>
      </c>
      <c r="AW97" s="214" t="s">
        <v>151</v>
      </c>
      <c r="AX97" s="214" t="s">
        <v>151</v>
      </c>
      <c r="AY97" s="214" t="s">
        <v>151</v>
      </c>
      <c r="AZ97" s="214" t="s">
        <v>151</v>
      </c>
      <c r="BA97" s="214" t="s">
        <v>151</v>
      </c>
      <c r="BB97" s="97"/>
      <c r="BC97" s="93"/>
      <c r="BD97" s="97"/>
      <c r="BE97" s="97"/>
      <c r="BF97" s="93"/>
      <c r="BG97" s="97"/>
      <c r="BH97" s="97"/>
      <c r="BI97" s="93"/>
      <c r="BJ97" s="97"/>
      <c r="BK97" s="97"/>
      <c r="BL97" s="93"/>
    </row>
    <row r="98" spans="1:64" ht="13.5" customHeight="1" hidden="1">
      <c r="A98" s="212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97"/>
      <c r="BC98" s="93"/>
      <c r="BD98" s="97"/>
      <c r="BE98" s="97"/>
      <c r="BF98" s="93"/>
      <c r="BG98" s="97"/>
      <c r="BH98" s="97"/>
      <c r="BI98" s="93"/>
      <c r="BJ98" s="97"/>
      <c r="BK98" s="97"/>
      <c r="BL98" s="93"/>
    </row>
    <row r="99" spans="1:64" ht="13.5" customHeight="1" hidden="1">
      <c r="A99" s="212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97"/>
      <c r="BC99" s="93"/>
      <c r="BD99" s="97"/>
      <c r="BE99" s="97"/>
      <c r="BF99" s="93"/>
      <c r="BG99" s="97"/>
      <c r="BH99" s="97"/>
      <c r="BI99" s="93"/>
      <c r="BJ99" s="97"/>
      <c r="BK99" s="97"/>
      <c r="BL99" s="93"/>
    </row>
    <row r="100" spans="1:64" ht="13.5" customHeight="1" hidden="1">
      <c r="A100" s="212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97"/>
      <c r="BC100" s="93"/>
      <c r="BD100" s="97"/>
      <c r="BE100" s="97"/>
      <c r="BF100" s="93"/>
      <c r="BG100" s="97"/>
      <c r="BH100" s="97"/>
      <c r="BI100" s="93"/>
      <c r="BJ100" s="97"/>
      <c r="BK100" s="97"/>
      <c r="BL100" s="93"/>
    </row>
    <row r="101" spans="1:64" ht="13.5" customHeight="1" hidden="1">
      <c r="A101" s="212"/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97"/>
      <c r="BC101" s="93"/>
      <c r="BD101" s="97"/>
      <c r="BE101" s="97"/>
      <c r="BF101" s="93"/>
      <c r="BG101" s="97"/>
      <c r="BH101" s="97"/>
      <c r="BI101" s="93"/>
      <c r="BJ101" s="97"/>
      <c r="BK101" s="97"/>
      <c r="BL101" s="93"/>
    </row>
    <row r="102" spans="1:64" ht="13.5" customHeight="1" hidden="1">
      <c r="A102" s="212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97"/>
      <c r="BC102" s="93"/>
      <c r="BD102" s="97"/>
      <c r="BE102" s="97"/>
      <c r="BF102" s="93"/>
      <c r="BG102" s="97"/>
      <c r="BH102" s="97"/>
      <c r="BI102" s="93"/>
      <c r="BJ102" s="97"/>
      <c r="BK102" s="97"/>
      <c r="BL102" s="93"/>
    </row>
    <row r="103" spans="1:64" ht="13.5" customHeight="1" hidden="1">
      <c r="A103" s="92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97"/>
      <c r="BC103" s="93"/>
      <c r="BD103" s="97"/>
      <c r="BE103" s="97"/>
      <c r="BF103" s="93"/>
      <c r="BG103" s="97"/>
      <c r="BH103" s="97"/>
      <c r="BI103" s="93"/>
      <c r="BJ103" s="97"/>
      <c r="BK103" s="97"/>
      <c r="BL103" s="93"/>
    </row>
    <row r="104" spans="1:64" ht="13.5" customHeight="1" hidden="1">
      <c r="A104" s="212" t="s">
        <v>555</v>
      </c>
      <c r="B104" s="214" t="s">
        <v>151</v>
      </c>
      <c r="C104" s="214" t="s">
        <v>151</v>
      </c>
      <c r="D104" s="214" t="s">
        <v>151</v>
      </c>
      <c r="E104" s="214" t="s">
        <v>151</v>
      </c>
      <c r="F104" s="214" t="s">
        <v>151</v>
      </c>
      <c r="G104" s="214" t="s">
        <v>151</v>
      </c>
      <c r="H104" s="214" t="s">
        <v>151</v>
      </c>
      <c r="I104" s="214" t="s">
        <v>151</v>
      </c>
      <c r="J104" s="214" t="s">
        <v>151</v>
      </c>
      <c r="K104" s="214" t="s">
        <v>151</v>
      </c>
      <c r="L104" s="214" t="s">
        <v>151</v>
      </c>
      <c r="M104" s="214" t="s">
        <v>151</v>
      </c>
      <c r="N104" s="214" t="s">
        <v>151</v>
      </c>
      <c r="O104" s="214" t="s">
        <v>151</v>
      </c>
      <c r="P104" s="214" t="s">
        <v>151</v>
      </c>
      <c r="Q104" s="214" t="s">
        <v>151</v>
      </c>
      <c r="R104" s="214" t="s">
        <v>151</v>
      </c>
      <c r="S104" s="214" t="s">
        <v>151</v>
      </c>
      <c r="T104" s="214" t="s">
        <v>151</v>
      </c>
      <c r="U104" s="214" t="s">
        <v>151</v>
      </c>
      <c r="V104" s="214" t="s">
        <v>151</v>
      </c>
      <c r="W104" s="214" t="s">
        <v>151</v>
      </c>
      <c r="X104" s="214" t="s">
        <v>151</v>
      </c>
      <c r="Y104" s="214" t="s">
        <v>151</v>
      </c>
      <c r="Z104" s="214" t="s">
        <v>151</v>
      </c>
      <c r="AA104" s="214" t="s">
        <v>151</v>
      </c>
      <c r="AB104" s="214" t="s">
        <v>151</v>
      </c>
      <c r="AC104" s="214" t="s">
        <v>151</v>
      </c>
      <c r="AD104" s="214" t="s">
        <v>151</v>
      </c>
      <c r="AE104" s="214" t="s">
        <v>151</v>
      </c>
      <c r="AF104" s="214" t="s">
        <v>151</v>
      </c>
      <c r="AG104" s="214" t="s">
        <v>151</v>
      </c>
      <c r="AH104" s="214" t="s">
        <v>151</v>
      </c>
      <c r="AI104" s="214" t="s">
        <v>151</v>
      </c>
      <c r="AJ104" s="214" t="s">
        <v>151</v>
      </c>
      <c r="AK104" s="214" t="s">
        <v>151</v>
      </c>
      <c r="AL104" s="214" t="s">
        <v>151</v>
      </c>
      <c r="AM104" s="214" t="s">
        <v>151</v>
      </c>
      <c r="AN104" s="214" t="s">
        <v>151</v>
      </c>
      <c r="AO104" s="214" t="s">
        <v>151</v>
      </c>
      <c r="AP104" s="214" t="s">
        <v>151</v>
      </c>
      <c r="AQ104" s="214" t="s">
        <v>151</v>
      </c>
      <c r="AR104" s="214" t="s">
        <v>151</v>
      </c>
      <c r="AS104" s="214" t="s">
        <v>151</v>
      </c>
      <c r="AT104" s="214" t="s">
        <v>151</v>
      </c>
      <c r="AU104" s="214" t="s">
        <v>151</v>
      </c>
      <c r="AV104" s="214" t="s">
        <v>151</v>
      </c>
      <c r="AW104" s="214" t="s">
        <v>151</v>
      </c>
      <c r="AX104" s="214" t="s">
        <v>151</v>
      </c>
      <c r="AY104" s="214" t="s">
        <v>151</v>
      </c>
      <c r="AZ104" s="214" t="s">
        <v>151</v>
      </c>
      <c r="BA104" s="214" t="s">
        <v>151</v>
      </c>
      <c r="BB104" s="97"/>
      <c r="BC104" s="93"/>
      <c r="BD104" s="97"/>
      <c r="BE104" s="97"/>
      <c r="BF104" s="93"/>
      <c r="BG104" s="97"/>
      <c r="BH104" s="97"/>
      <c r="BI104" s="93"/>
      <c r="BJ104" s="97"/>
      <c r="BK104" s="97"/>
      <c r="BL104" s="93"/>
    </row>
    <row r="105" spans="1:64" ht="13.5" customHeight="1" hidden="1">
      <c r="A105" s="212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97"/>
      <c r="BC105" s="93"/>
      <c r="BD105" s="97"/>
      <c r="BE105" s="97"/>
      <c r="BF105" s="93"/>
      <c r="BG105" s="97"/>
      <c r="BH105" s="97"/>
      <c r="BI105" s="93"/>
      <c r="BJ105" s="97"/>
      <c r="BK105" s="97"/>
      <c r="BL105" s="93"/>
    </row>
    <row r="106" spans="1:64" ht="13.5" customHeight="1" hidden="1">
      <c r="A106" s="212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97"/>
      <c r="BC106" s="93"/>
      <c r="BD106" s="97"/>
      <c r="BE106" s="97"/>
      <c r="BF106" s="93"/>
      <c r="BG106" s="97"/>
      <c r="BH106" s="97"/>
      <c r="BI106" s="93"/>
      <c r="BJ106" s="97"/>
      <c r="BK106" s="97"/>
      <c r="BL106" s="93"/>
    </row>
    <row r="107" spans="1:64" ht="13.5" customHeight="1" hidden="1">
      <c r="A107" s="212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97"/>
      <c r="BC107" s="93"/>
      <c r="BD107" s="97"/>
      <c r="BE107" s="97"/>
      <c r="BF107" s="93"/>
      <c r="BG107" s="97"/>
      <c r="BH107" s="97"/>
      <c r="BI107" s="93"/>
      <c r="BJ107" s="97"/>
      <c r="BK107" s="97"/>
      <c r="BL107" s="93"/>
    </row>
    <row r="108" spans="1:64" ht="13.5" customHeight="1" hidden="1">
      <c r="A108" s="212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97"/>
      <c r="BC108" s="93"/>
      <c r="BD108" s="97"/>
      <c r="BE108" s="97"/>
      <c r="BF108" s="93"/>
      <c r="BG108" s="97"/>
      <c r="BH108" s="97"/>
      <c r="BI108" s="93"/>
      <c r="BJ108" s="97"/>
      <c r="BK108" s="97"/>
      <c r="BL108" s="93"/>
    </row>
    <row r="109" spans="1:64" ht="13.5" customHeight="1" hidden="1">
      <c r="A109" s="212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97"/>
      <c r="BC109" s="93"/>
      <c r="BD109" s="97"/>
      <c r="BE109" s="97"/>
      <c r="BF109" s="93"/>
      <c r="BG109" s="97"/>
      <c r="BH109" s="97"/>
      <c r="BI109" s="93"/>
      <c r="BJ109" s="97"/>
      <c r="BK109" s="97"/>
      <c r="BL109" s="93"/>
    </row>
    <row r="110" spans="1:64" ht="13.5" customHeight="1" hidden="1">
      <c r="A110" s="92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97"/>
      <c r="BC110" s="93"/>
      <c r="BD110" s="97"/>
      <c r="BE110" s="97"/>
      <c r="BF110" s="93"/>
      <c r="BG110" s="97"/>
      <c r="BH110" s="97"/>
      <c r="BI110" s="93"/>
      <c r="BJ110" s="97"/>
      <c r="BK110" s="97"/>
      <c r="BL110" s="93"/>
    </row>
    <row r="111" spans="1:64" ht="13.5" customHeight="1" hidden="1">
      <c r="A111" s="212" t="s">
        <v>556</v>
      </c>
      <c r="B111" s="214" t="s">
        <v>151</v>
      </c>
      <c r="C111" s="214" t="s">
        <v>151</v>
      </c>
      <c r="D111" s="214" t="s">
        <v>151</v>
      </c>
      <c r="E111" s="214" t="s">
        <v>151</v>
      </c>
      <c r="F111" s="214" t="s">
        <v>151</v>
      </c>
      <c r="G111" s="214" t="s">
        <v>151</v>
      </c>
      <c r="H111" s="214" t="s">
        <v>151</v>
      </c>
      <c r="I111" s="214" t="s">
        <v>151</v>
      </c>
      <c r="J111" s="214" t="s">
        <v>151</v>
      </c>
      <c r="K111" s="214" t="s">
        <v>151</v>
      </c>
      <c r="L111" s="214" t="s">
        <v>151</v>
      </c>
      <c r="M111" s="214" t="s">
        <v>151</v>
      </c>
      <c r="N111" s="214" t="s">
        <v>151</v>
      </c>
      <c r="O111" s="214" t="s">
        <v>151</v>
      </c>
      <c r="P111" s="214" t="s">
        <v>151</v>
      </c>
      <c r="Q111" s="214" t="s">
        <v>151</v>
      </c>
      <c r="R111" s="214" t="s">
        <v>151</v>
      </c>
      <c r="S111" s="214" t="s">
        <v>151</v>
      </c>
      <c r="T111" s="214" t="s">
        <v>151</v>
      </c>
      <c r="U111" s="214" t="s">
        <v>151</v>
      </c>
      <c r="V111" s="214" t="s">
        <v>151</v>
      </c>
      <c r="W111" s="214" t="s">
        <v>151</v>
      </c>
      <c r="X111" s="214" t="s">
        <v>151</v>
      </c>
      <c r="Y111" s="214" t="s">
        <v>151</v>
      </c>
      <c r="Z111" s="214" t="s">
        <v>151</v>
      </c>
      <c r="AA111" s="214" t="s">
        <v>151</v>
      </c>
      <c r="AB111" s="214" t="s">
        <v>151</v>
      </c>
      <c r="AC111" s="214" t="s">
        <v>151</v>
      </c>
      <c r="AD111" s="214" t="s">
        <v>151</v>
      </c>
      <c r="AE111" s="214" t="s">
        <v>151</v>
      </c>
      <c r="AF111" s="214" t="s">
        <v>151</v>
      </c>
      <c r="AG111" s="214" t="s">
        <v>151</v>
      </c>
      <c r="AH111" s="214" t="s">
        <v>151</v>
      </c>
      <c r="AI111" s="214" t="s">
        <v>151</v>
      </c>
      <c r="AJ111" s="214" t="s">
        <v>151</v>
      </c>
      <c r="AK111" s="214" t="s">
        <v>151</v>
      </c>
      <c r="AL111" s="214" t="s">
        <v>151</v>
      </c>
      <c r="AM111" s="214" t="s">
        <v>151</v>
      </c>
      <c r="AN111" s="214" t="s">
        <v>151</v>
      </c>
      <c r="AO111" s="214" t="s">
        <v>151</v>
      </c>
      <c r="AP111" s="214" t="s">
        <v>151</v>
      </c>
      <c r="AQ111" s="214" t="s">
        <v>151</v>
      </c>
      <c r="AR111" s="214" t="s">
        <v>151</v>
      </c>
      <c r="AS111" s="214" t="s">
        <v>151</v>
      </c>
      <c r="AT111" s="214" t="s">
        <v>151</v>
      </c>
      <c r="AU111" s="214" t="s">
        <v>151</v>
      </c>
      <c r="AV111" s="214" t="s">
        <v>151</v>
      </c>
      <c r="AW111" s="214" t="s">
        <v>151</v>
      </c>
      <c r="AX111" s="214" t="s">
        <v>151</v>
      </c>
      <c r="AY111" s="214" t="s">
        <v>151</v>
      </c>
      <c r="AZ111" s="214" t="s">
        <v>151</v>
      </c>
      <c r="BA111" s="214" t="s">
        <v>151</v>
      </c>
      <c r="BB111" s="97"/>
      <c r="BC111" s="93"/>
      <c r="BD111" s="97"/>
      <c r="BE111" s="97"/>
      <c r="BF111" s="93"/>
      <c r="BG111" s="97"/>
      <c r="BH111" s="97"/>
      <c r="BI111" s="93"/>
      <c r="BJ111" s="97"/>
      <c r="BK111" s="97"/>
      <c r="BL111" s="93"/>
    </row>
    <row r="112" spans="1:64" ht="13.5" customHeight="1" hidden="1">
      <c r="A112" s="212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97"/>
      <c r="BC112" s="93"/>
      <c r="BD112" s="97"/>
      <c r="BE112" s="97"/>
      <c r="BF112" s="93"/>
      <c r="BG112" s="97"/>
      <c r="BH112" s="97"/>
      <c r="BI112" s="93"/>
      <c r="BJ112" s="97"/>
      <c r="BK112" s="97"/>
      <c r="BL112" s="93"/>
    </row>
    <row r="113" spans="1:64" ht="13.5" customHeight="1" hidden="1">
      <c r="A113" s="212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97"/>
      <c r="BC113" s="93"/>
      <c r="BD113" s="97"/>
      <c r="BE113" s="97"/>
      <c r="BF113" s="93"/>
      <c r="BG113" s="97"/>
      <c r="BH113" s="97"/>
      <c r="BI113" s="93"/>
      <c r="BJ113" s="97"/>
      <c r="BK113" s="97"/>
      <c r="BL113" s="93"/>
    </row>
    <row r="114" spans="1:64" ht="13.5" customHeight="1" hidden="1">
      <c r="A114" s="212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97"/>
      <c r="BC114" s="93"/>
      <c r="BD114" s="97"/>
      <c r="BE114" s="97"/>
      <c r="BF114" s="93"/>
      <c r="BG114" s="97"/>
      <c r="BH114" s="97"/>
      <c r="BI114" s="93"/>
      <c r="BJ114" s="97"/>
      <c r="BK114" s="97"/>
      <c r="BL114" s="93"/>
    </row>
    <row r="115" spans="1:64" ht="13.5" customHeight="1" hidden="1">
      <c r="A115" s="212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97"/>
      <c r="BC115" s="93"/>
      <c r="BD115" s="97"/>
      <c r="BE115" s="97"/>
      <c r="BF115" s="93"/>
      <c r="BG115" s="97"/>
      <c r="BH115" s="97"/>
      <c r="BI115" s="93"/>
      <c r="BJ115" s="97"/>
      <c r="BK115" s="97"/>
      <c r="BL115" s="93"/>
    </row>
    <row r="116" spans="1:64" ht="13.5" customHeight="1" hidden="1">
      <c r="A116" s="212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97"/>
      <c r="BC116" s="93"/>
      <c r="BD116" s="97"/>
      <c r="BE116" s="97"/>
      <c r="BF116" s="93"/>
      <c r="BG116" s="97"/>
      <c r="BH116" s="97"/>
      <c r="BI116" s="93"/>
      <c r="BJ116" s="97"/>
      <c r="BK116" s="97"/>
      <c r="BL116" s="93"/>
    </row>
    <row r="117" spans="1:64" ht="6" customHeight="1">
      <c r="A117" s="93"/>
      <c r="B117" s="93"/>
      <c r="BB117" s="97"/>
      <c r="BC117" s="93"/>
      <c r="BD117" s="97"/>
      <c r="BE117" s="97"/>
      <c r="BF117" s="93"/>
      <c r="BG117" s="97"/>
      <c r="BH117" s="97"/>
      <c r="BI117" s="93"/>
      <c r="BJ117" s="97"/>
      <c r="BK117" s="97"/>
      <c r="BL117" s="93"/>
    </row>
    <row r="118" spans="1:64" ht="12.75" customHeight="1">
      <c r="A118" s="216" t="s">
        <v>560</v>
      </c>
      <c r="B118" s="216"/>
      <c r="C118" s="216"/>
      <c r="D118" s="216"/>
      <c r="E118" s="216"/>
      <c r="F118" s="216"/>
      <c r="G118" s="91"/>
      <c r="H118" s="217" t="s">
        <v>561</v>
      </c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93"/>
      <c r="Y118" s="91" t="s">
        <v>21</v>
      </c>
      <c r="Z118" s="218" t="s">
        <v>562</v>
      </c>
      <c r="AA118" s="218"/>
      <c r="AB118" s="218"/>
      <c r="AC118" s="218"/>
      <c r="AD118" s="218"/>
      <c r="AE118" s="218"/>
      <c r="AF118" s="218"/>
      <c r="AG118" s="93"/>
      <c r="AH118" s="93"/>
      <c r="AI118" s="93"/>
      <c r="AJ118" s="93"/>
      <c r="AK118" s="93"/>
      <c r="AL118" s="93"/>
      <c r="AM118" s="93"/>
      <c r="AN118" s="93"/>
      <c r="AO118" s="98"/>
      <c r="AP118" s="93"/>
      <c r="AQ118" s="93"/>
      <c r="AR118" s="99" t="s">
        <v>559</v>
      </c>
      <c r="AS118" s="218" t="s">
        <v>563</v>
      </c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</row>
    <row r="119" spans="1:64" ht="3.7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8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7"/>
      <c r="BB119" s="97"/>
      <c r="BC119" s="93"/>
      <c r="BD119" s="97"/>
      <c r="BE119" s="97"/>
      <c r="BF119" s="93"/>
      <c r="BG119" s="97"/>
      <c r="BH119" s="97"/>
      <c r="BI119" s="93"/>
      <c r="BJ119" s="97"/>
      <c r="BK119" s="97"/>
      <c r="BL119" s="93"/>
    </row>
    <row r="120" spans="1:64" ht="12" customHeight="1">
      <c r="A120" s="93"/>
      <c r="B120" s="93"/>
      <c r="C120" s="93"/>
      <c r="D120" s="93"/>
      <c r="E120" s="93"/>
      <c r="F120" s="93"/>
      <c r="G120" s="91" t="s">
        <v>558</v>
      </c>
      <c r="H120" s="217" t="s">
        <v>564</v>
      </c>
      <c r="I120" s="217"/>
      <c r="J120" s="217"/>
      <c r="K120" s="217"/>
      <c r="L120" s="217"/>
      <c r="M120" s="217"/>
      <c r="N120" s="217"/>
      <c r="O120" s="217"/>
      <c r="P120" s="217"/>
      <c r="Q120" s="217"/>
      <c r="R120" s="93"/>
      <c r="S120" s="93"/>
      <c r="T120" s="93"/>
      <c r="U120" s="97"/>
      <c r="V120" s="93"/>
      <c r="W120" s="93"/>
      <c r="X120" s="93"/>
      <c r="Y120" s="91" t="s">
        <v>49</v>
      </c>
      <c r="Z120" s="217" t="s">
        <v>565</v>
      </c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93"/>
      <c r="AR120" s="91" t="s">
        <v>548</v>
      </c>
      <c r="AS120" s="218" t="s">
        <v>566</v>
      </c>
      <c r="AT120" s="218"/>
      <c r="AU120" s="218"/>
      <c r="AV120" s="218"/>
      <c r="AW120" s="218"/>
      <c r="AX120" s="218"/>
      <c r="AY120" s="218"/>
      <c r="AZ120" s="218"/>
      <c r="BA120" s="218"/>
      <c r="BB120" s="218"/>
      <c r="BC120" s="218"/>
      <c r="BD120" s="218"/>
      <c r="BE120" s="218"/>
      <c r="BF120" s="218"/>
      <c r="BG120" s="97"/>
      <c r="BH120" s="97"/>
      <c r="BI120" s="93"/>
      <c r="BJ120" s="97"/>
      <c r="BK120" s="97"/>
      <c r="BL120" s="93"/>
    </row>
    <row r="121" spans="1:64" ht="3.7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7"/>
      <c r="BB121" s="97"/>
      <c r="BC121" s="93"/>
      <c r="BD121" s="97"/>
      <c r="BE121" s="97"/>
      <c r="BF121" s="93"/>
      <c r="BG121" s="97"/>
      <c r="BH121" s="97"/>
      <c r="BI121" s="93"/>
      <c r="BJ121" s="97"/>
      <c r="BK121" s="97"/>
      <c r="BL121" s="93"/>
    </row>
    <row r="122" spans="1:64" ht="12.75" customHeight="1">
      <c r="A122" s="93"/>
      <c r="B122" s="93"/>
      <c r="C122" s="93"/>
      <c r="D122" s="93"/>
      <c r="E122" s="93"/>
      <c r="F122" s="93"/>
      <c r="G122" s="91" t="s">
        <v>557</v>
      </c>
      <c r="H122" s="217" t="s">
        <v>567</v>
      </c>
      <c r="I122" s="217"/>
      <c r="J122" s="217"/>
      <c r="K122" s="217"/>
      <c r="L122" s="217"/>
      <c r="M122" s="217"/>
      <c r="N122" s="217"/>
      <c r="O122" s="217"/>
      <c r="P122" s="217"/>
      <c r="Q122" s="217"/>
      <c r="R122" s="93"/>
      <c r="S122" s="93"/>
      <c r="T122" s="93"/>
      <c r="U122" s="97"/>
      <c r="V122" s="93"/>
      <c r="W122" s="93"/>
      <c r="X122" s="93"/>
      <c r="Y122" s="91" t="s">
        <v>555</v>
      </c>
      <c r="Z122" s="217" t="s">
        <v>568</v>
      </c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93"/>
      <c r="AR122" s="91" t="s">
        <v>151</v>
      </c>
      <c r="AS122" s="217" t="s">
        <v>569</v>
      </c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93"/>
      <c r="BD122" s="97"/>
      <c r="BE122" s="97"/>
      <c r="BF122" s="93"/>
      <c r="BG122" s="97"/>
      <c r="BH122" s="97"/>
      <c r="BI122" s="93"/>
      <c r="BJ122" s="97"/>
      <c r="BK122" s="97"/>
      <c r="BL122" s="93"/>
    </row>
    <row r="123" spans="1:64" ht="12.7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7"/>
      <c r="BB123" s="97"/>
      <c r="BC123" s="93"/>
      <c r="BD123" s="97"/>
      <c r="BE123" s="97"/>
      <c r="BF123" s="93"/>
      <c r="BG123" s="97"/>
      <c r="BH123" s="97"/>
      <c r="BI123" s="93"/>
      <c r="BJ123" s="97"/>
      <c r="BK123" s="97"/>
      <c r="BL123" s="93"/>
    </row>
    <row r="124" spans="1:64" ht="18" customHeight="1">
      <c r="A124" s="219" t="s">
        <v>570</v>
      </c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97"/>
      <c r="BC124" s="93"/>
      <c r="BD124" s="97"/>
      <c r="BE124" s="97"/>
      <c r="BF124" s="93"/>
      <c r="BG124" s="97"/>
      <c r="BH124" s="97"/>
      <c r="BI124" s="93"/>
      <c r="BJ124" s="97"/>
      <c r="BK124" s="97"/>
      <c r="BL124" s="93"/>
    </row>
    <row r="125" spans="1:64" ht="3" customHeight="1">
      <c r="A125" s="219"/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</row>
    <row r="126" spans="1:68" ht="12.75" customHeight="1">
      <c r="A126" s="208" t="s">
        <v>501</v>
      </c>
      <c r="B126" s="220" t="s">
        <v>571</v>
      </c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 t="s">
        <v>572</v>
      </c>
      <c r="U126" s="220"/>
      <c r="V126" s="220"/>
      <c r="W126" s="220"/>
      <c r="X126" s="220"/>
      <c r="Y126" s="220"/>
      <c r="Z126" s="220"/>
      <c r="AA126" s="220"/>
      <c r="AB126" s="220"/>
      <c r="AC126" s="220" t="s">
        <v>573</v>
      </c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08" t="s">
        <v>574</v>
      </c>
      <c r="AY126" s="208"/>
      <c r="AZ126" s="208"/>
      <c r="BA126" s="208"/>
      <c r="BB126" s="208"/>
      <c r="BC126" s="208"/>
      <c r="BD126" s="220" t="s">
        <v>575</v>
      </c>
      <c r="BE126" s="220"/>
      <c r="BF126" s="220"/>
      <c r="BG126" s="220" t="s">
        <v>212</v>
      </c>
      <c r="BH126" s="220"/>
      <c r="BI126" s="220"/>
      <c r="BJ126" s="220" t="s">
        <v>576</v>
      </c>
      <c r="BK126" s="220"/>
      <c r="BL126" s="220"/>
      <c r="BM126" s="220"/>
      <c r="BN126" s="208" t="s">
        <v>577</v>
      </c>
      <c r="BO126" s="208"/>
      <c r="BP126" s="208"/>
    </row>
    <row r="127" spans="1:68" ht="32.25" customHeight="1">
      <c r="A127" s="208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 t="s">
        <v>476</v>
      </c>
      <c r="AD127" s="220"/>
      <c r="AE127" s="220"/>
      <c r="AF127" s="220"/>
      <c r="AG127" s="220"/>
      <c r="AH127" s="220"/>
      <c r="AI127" s="220"/>
      <c r="AJ127" s="220" t="s">
        <v>578</v>
      </c>
      <c r="AK127" s="220"/>
      <c r="AL127" s="220"/>
      <c r="AM127" s="220"/>
      <c r="AN127" s="220"/>
      <c r="AO127" s="220"/>
      <c r="AP127" s="220"/>
      <c r="AQ127" s="220" t="s">
        <v>482</v>
      </c>
      <c r="AR127" s="220"/>
      <c r="AS127" s="220"/>
      <c r="AT127" s="220"/>
      <c r="AU127" s="220"/>
      <c r="AV127" s="220"/>
      <c r="AW127" s="220"/>
      <c r="AX127" s="220" t="s">
        <v>579</v>
      </c>
      <c r="AY127" s="220"/>
      <c r="AZ127" s="220"/>
      <c r="BA127" s="220" t="s">
        <v>580</v>
      </c>
      <c r="BB127" s="220"/>
      <c r="BC127" s="220"/>
      <c r="BD127" s="220"/>
      <c r="BE127" s="221"/>
      <c r="BF127" s="220"/>
      <c r="BG127" s="220"/>
      <c r="BH127" s="221"/>
      <c r="BI127" s="220"/>
      <c r="BJ127" s="220"/>
      <c r="BK127" s="221"/>
      <c r="BL127" s="221"/>
      <c r="BM127" s="220"/>
      <c r="BN127" s="208"/>
      <c r="BO127" s="221"/>
      <c r="BP127" s="208"/>
    </row>
    <row r="128" spans="1:68" ht="12" customHeight="1">
      <c r="A128" s="208"/>
      <c r="B128" s="220" t="s">
        <v>212</v>
      </c>
      <c r="C128" s="220"/>
      <c r="D128" s="220"/>
      <c r="E128" s="220"/>
      <c r="F128" s="220"/>
      <c r="G128" s="220"/>
      <c r="H128" s="220" t="s">
        <v>581</v>
      </c>
      <c r="I128" s="220"/>
      <c r="J128" s="220"/>
      <c r="K128" s="220"/>
      <c r="L128" s="220"/>
      <c r="M128" s="220"/>
      <c r="N128" s="220" t="s">
        <v>582</v>
      </c>
      <c r="O128" s="220"/>
      <c r="P128" s="220"/>
      <c r="Q128" s="220"/>
      <c r="R128" s="220"/>
      <c r="S128" s="220"/>
      <c r="T128" s="220" t="s">
        <v>212</v>
      </c>
      <c r="U128" s="220"/>
      <c r="V128" s="220"/>
      <c r="W128" s="220" t="s">
        <v>581</v>
      </c>
      <c r="X128" s="220"/>
      <c r="Y128" s="220"/>
      <c r="Z128" s="220" t="s">
        <v>582</v>
      </c>
      <c r="AA128" s="220"/>
      <c r="AB128" s="220"/>
      <c r="AC128" s="220" t="s">
        <v>212</v>
      </c>
      <c r="AD128" s="220"/>
      <c r="AE128" s="220"/>
      <c r="AF128" s="220" t="s">
        <v>581</v>
      </c>
      <c r="AG128" s="220"/>
      <c r="AH128" s="220" t="s">
        <v>582</v>
      </c>
      <c r="AI128" s="220"/>
      <c r="AJ128" s="220" t="s">
        <v>212</v>
      </c>
      <c r="AK128" s="220"/>
      <c r="AL128" s="220"/>
      <c r="AM128" s="220" t="s">
        <v>581</v>
      </c>
      <c r="AN128" s="220"/>
      <c r="AO128" s="220" t="s">
        <v>582</v>
      </c>
      <c r="AP128" s="220"/>
      <c r="AQ128" s="220" t="s">
        <v>212</v>
      </c>
      <c r="AR128" s="220"/>
      <c r="AS128" s="220"/>
      <c r="AT128" s="220" t="s">
        <v>581</v>
      </c>
      <c r="AU128" s="220"/>
      <c r="AV128" s="220" t="s">
        <v>582</v>
      </c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1"/>
      <c r="BL128" s="221"/>
      <c r="BM128" s="220"/>
      <c r="BN128" s="208"/>
      <c r="BO128" s="221"/>
      <c r="BP128" s="208"/>
    </row>
    <row r="129" spans="1:68" ht="21.75" customHeight="1">
      <c r="A129" s="208"/>
      <c r="B129" s="222" t="s">
        <v>583</v>
      </c>
      <c r="C129" s="222"/>
      <c r="D129" s="222"/>
      <c r="E129" s="223" t="s">
        <v>584</v>
      </c>
      <c r="F129" s="223"/>
      <c r="G129" s="223"/>
      <c r="H129" s="222" t="s">
        <v>583</v>
      </c>
      <c r="I129" s="222"/>
      <c r="J129" s="222"/>
      <c r="K129" s="223" t="s">
        <v>584</v>
      </c>
      <c r="L129" s="223"/>
      <c r="M129" s="223"/>
      <c r="N129" s="222" t="s">
        <v>583</v>
      </c>
      <c r="O129" s="222"/>
      <c r="P129" s="222"/>
      <c r="Q129" s="223" t="s">
        <v>584</v>
      </c>
      <c r="R129" s="223"/>
      <c r="S129" s="223"/>
      <c r="T129" s="222" t="s">
        <v>583</v>
      </c>
      <c r="U129" s="222"/>
      <c r="V129" s="222"/>
      <c r="W129" s="222" t="s">
        <v>583</v>
      </c>
      <c r="X129" s="222"/>
      <c r="Y129" s="222"/>
      <c r="Z129" s="222" t="s">
        <v>583</v>
      </c>
      <c r="AA129" s="222"/>
      <c r="AB129" s="222"/>
      <c r="AC129" s="222" t="s">
        <v>583</v>
      </c>
      <c r="AD129" s="222"/>
      <c r="AE129" s="222"/>
      <c r="AF129" s="222" t="s">
        <v>583</v>
      </c>
      <c r="AG129" s="222"/>
      <c r="AH129" s="222" t="s">
        <v>583</v>
      </c>
      <c r="AI129" s="222"/>
      <c r="AJ129" s="222" t="s">
        <v>583</v>
      </c>
      <c r="AK129" s="222"/>
      <c r="AL129" s="222"/>
      <c r="AM129" s="222" t="s">
        <v>583</v>
      </c>
      <c r="AN129" s="222"/>
      <c r="AO129" s="222" t="s">
        <v>583</v>
      </c>
      <c r="AP129" s="222"/>
      <c r="AQ129" s="222" t="s">
        <v>583</v>
      </c>
      <c r="AR129" s="222"/>
      <c r="AS129" s="222"/>
      <c r="AT129" s="222" t="s">
        <v>583</v>
      </c>
      <c r="AU129" s="222"/>
      <c r="AV129" s="222" t="s">
        <v>583</v>
      </c>
      <c r="AW129" s="222"/>
      <c r="AX129" s="222" t="s">
        <v>583</v>
      </c>
      <c r="AY129" s="222"/>
      <c r="AZ129" s="222"/>
      <c r="BA129" s="222" t="s">
        <v>583</v>
      </c>
      <c r="BB129" s="222"/>
      <c r="BC129" s="222"/>
      <c r="BD129" s="222" t="s">
        <v>583</v>
      </c>
      <c r="BE129" s="222"/>
      <c r="BF129" s="222"/>
      <c r="BG129" s="222" t="s">
        <v>583</v>
      </c>
      <c r="BH129" s="222"/>
      <c r="BI129" s="222"/>
      <c r="BJ129" s="220"/>
      <c r="BK129" s="220"/>
      <c r="BL129" s="220"/>
      <c r="BM129" s="220"/>
      <c r="BN129" s="208"/>
      <c r="BO129" s="208"/>
      <c r="BP129" s="208"/>
    </row>
    <row r="130" spans="1:68" ht="12" customHeight="1">
      <c r="A130" s="91" t="s">
        <v>546</v>
      </c>
      <c r="B130" s="213" t="s">
        <v>585</v>
      </c>
      <c r="C130" s="213"/>
      <c r="D130" s="213"/>
      <c r="E130" s="213" t="s">
        <v>586</v>
      </c>
      <c r="F130" s="213"/>
      <c r="G130" s="213"/>
      <c r="H130" s="213" t="s">
        <v>587</v>
      </c>
      <c r="I130" s="213"/>
      <c r="J130" s="213"/>
      <c r="K130" s="213" t="s">
        <v>429</v>
      </c>
      <c r="L130" s="213"/>
      <c r="M130" s="213"/>
      <c r="N130" s="213" t="s">
        <v>588</v>
      </c>
      <c r="O130" s="213"/>
      <c r="P130" s="213"/>
      <c r="Q130" s="213" t="s">
        <v>434</v>
      </c>
      <c r="R130" s="213"/>
      <c r="S130" s="213"/>
      <c r="T130" s="213" t="s">
        <v>473</v>
      </c>
      <c r="U130" s="213"/>
      <c r="V130" s="213"/>
      <c r="W130" s="213"/>
      <c r="X130" s="213"/>
      <c r="Y130" s="213"/>
      <c r="Z130" s="213" t="s">
        <v>473</v>
      </c>
      <c r="AA130" s="213"/>
      <c r="AB130" s="213"/>
      <c r="AC130" s="213" t="s">
        <v>473</v>
      </c>
      <c r="AD130" s="213"/>
      <c r="AE130" s="213"/>
      <c r="AF130" s="213"/>
      <c r="AG130" s="213"/>
      <c r="AH130" s="213" t="s">
        <v>473</v>
      </c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 t="s">
        <v>589</v>
      </c>
      <c r="BE130" s="213"/>
      <c r="BF130" s="213"/>
      <c r="BG130" s="213" t="s">
        <v>590</v>
      </c>
      <c r="BH130" s="213"/>
      <c r="BI130" s="213"/>
      <c r="BJ130" s="213"/>
      <c r="BK130" s="213"/>
      <c r="BL130" s="213"/>
      <c r="BM130" s="213"/>
      <c r="BN130" s="213"/>
      <c r="BO130" s="213"/>
      <c r="BP130" s="213"/>
    </row>
    <row r="131" spans="1:68" ht="12" customHeight="1">
      <c r="A131" s="91" t="s">
        <v>547</v>
      </c>
      <c r="B131" s="213" t="s">
        <v>591</v>
      </c>
      <c r="C131" s="213"/>
      <c r="D131" s="213"/>
      <c r="E131" s="213" t="s">
        <v>592</v>
      </c>
      <c r="F131" s="213"/>
      <c r="G131" s="213"/>
      <c r="H131" s="213" t="s">
        <v>589</v>
      </c>
      <c r="I131" s="213"/>
      <c r="J131" s="213"/>
      <c r="K131" s="213" t="s">
        <v>433</v>
      </c>
      <c r="L131" s="213"/>
      <c r="M131" s="213"/>
      <c r="N131" s="213" t="s">
        <v>480</v>
      </c>
      <c r="O131" s="213"/>
      <c r="P131" s="213"/>
      <c r="Q131" s="213" t="s">
        <v>439</v>
      </c>
      <c r="R131" s="213"/>
      <c r="S131" s="213"/>
      <c r="T131" s="213" t="s">
        <v>487</v>
      </c>
      <c r="U131" s="213"/>
      <c r="V131" s="213"/>
      <c r="W131" s="213" t="s">
        <v>473</v>
      </c>
      <c r="X131" s="213"/>
      <c r="Y131" s="213"/>
      <c r="Z131" s="213" t="s">
        <v>473</v>
      </c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 t="s">
        <v>480</v>
      </c>
      <c r="AK131" s="213"/>
      <c r="AL131" s="213"/>
      <c r="AM131" s="213" t="s">
        <v>474</v>
      </c>
      <c r="AN131" s="213"/>
      <c r="AO131" s="213" t="s">
        <v>475</v>
      </c>
      <c r="AP131" s="213"/>
      <c r="AQ131" s="213" t="s">
        <v>475</v>
      </c>
      <c r="AR131" s="213"/>
      <c r="AS131" s="213"/>
      <c r="AT131" s="213"/>
      <c r="AU131" s="213"/>
      <c r="AV131" s="213" t="s">
        <v>475</v>
      </c>
      <c r="AW131" s="213"/>
      <c r="AX131" s="213" t="s">
        <v>475</v>
      </c>
      <c r="AY131" s="213"/>
      <c r="AZ131" s="213"/>
      <c r="BA131" s="213" t="s">
        <v>487</v>
      </c>
      <c r="BB131" s="213"/>
      <c r="BC131" s="213"/>
      <c r="BD131" s="213" t="s">
        <v>487</v>
      </c>
      <c r="BE131" s="213"/>
      <c r="BF131" s="213"/>
      <c r="BG131" s="213" t="s">
        <v>593</v>
      </c>
      <c r="BH131" s="213"/>
      <c r="BI131" s="213"/>
      <c r="BJ131" s="213"/>
      <c r="BK131" s="213"/>
      <c r="BL131" s="213"/>
      <c r="BM131" s="213"/>
      <c r="BN131" s="213"/>
      <c r="BO131" s="213"/>
      <c r="BP131" s="213"/>
    </row>
    <row r="132" spans="1:68" ht="13.5" customHeight="1" hidden="1">
      <c r="A132" s="91" t="s">
        <v>548</v>
      </c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</row>
    <row r="133" spans="1:68" ht="13.5" customHeight="1" hidden="1">
      <c r="A133" s="91" t="s">
        <v>549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  <c r="BP133" s="213"/>
    </row>
    <row r="134" spans="1:68" ht="13.5" customHeight="1" hidden="1">
      <c r="A134" s="91" t="s">
        <v>550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</row>
    <row r="135" spans="1:68" ht="13.5" customHeight="1" hidden="1">
      <c r="A135" s="91" t="s">
        <v>551</v>
      </c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  <c r="BI135" s="213"/>
      <c r="BJ135" s="213"/>
      <c r="BK135" s="213"/>
      <c r="BL135" s="213"/>
      <c r="BM135" s="213"/>
      <c r="BN135" s="213"/>
      <c r="BO135" s="213"/>
      <c r="BP135" s="213"/>
    </row>
    <row r="136" spans="1:68" ht="13.5" customHeight="1" hidden="1">
      <c r="A136" s="91" t="s">
        <v>552</v>
      </c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</row>
    <row r="137" spans="1:68" ht="13.5" customHeight="1" hidden="1">
      <c r="A137" s="91" t="s">
        <v>553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</row>
    <row r="138" spans="1:68" ht="13.5" customHeight="1" hidden="1">
      <c r="A138" s="91" t="s">
        <v>554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</row>
    <row r="139" spans="1:68" ht="13.5" customHeight="1" hidden="1">
      <c r="A139" s="91" t="s">
        <v>555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  <c r="BI139" s="213"/>
      <c r="BJ139" s="213"/>
      <c r="BK139" s="213"/>
      <c r="BL139" s="213"/>
      <c r="BM139" s="213"/>
      <c r="BN139" s="213"/>
      <c r="BO139" s="213"/>
      <c r="BP139" s="213"/>
    </row>
    <row r="140" spans="1:68" ht="13.5" customHeight="1" hidden="1">
      <c r="A140" s="91" t="s">
        <v>556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  <c r="BI140" s="213"/>
      <c r="BJ140" s="213"/>
      <c r="BK140" s="213"/>
      <c r="BL140" s="213"/>
      <c r="BM140" s="213"/>
      <c r="BN140" s="213"/>
      <c r="BO140" s="213"/>
      <c r="BP140" s="213"/>
    </row>
    <row r="141" spans="1:68" ht="12" customHeight="1">
      <c r="A141" s="100" t="s">
        <v>212</v>
      </c>
      <c r="B141" s="224" t="s">
        <v>594</v>
      </c>
      <c r="C141" s="224"/>
      <c r="D141" s="224"/>
      <c r="E141" s="224" t="s">
        <v>424</v>
      </c>
      <c r="F141" s="224"/>
      <c r="G141" s="224"/>
      <c r="H141" s="224"/>
      <c r="I141" s="224"/>
      <c r="J141" s="224"/>
      <c r="K141" s="224" t="s">
        <v>595</v>
      </c>
      <c r="L141" s="224"/>
      <c r="M141" s="224"/>
      <c r="N141" s="224"/>
      <c r="O141" s="224"/>
      <c r="P141" s="224"/>
      <c r="Q141" s="224" t="s">
        <v>596</v>
      </c>
      <c r="R141" s="224"/>
      <c r="S141" s="224"/>
      <c r="T141" s="224" t="s">
        <v>597</v>
      </c>
      <c r="U141" s="224"/>
      <c r="V141" s="224"/>
      <c r="W141" s="224"/>
      <c r="X141" s="224"/>
      <c r="Y141" s="224"/>
      <c r="Z141" s="224"/>
      <c r="AA141" s="224"/>
      <c r="AB141" s="224"/>
      <c r="AC141" s="224" t="s">
        <v>473</v>
      </c>
      <c r="AD141" s="224"/>
      <c r="AE141" s="224"/>
      <c r="AF141" s="224"/>
      <c r="AG141" s="224"/>
      <c r="AH141" s="224"/>
      <c r="AI141" s="224"/>
      <c r="AJ141" s="224" t="s">
        <v>480</v>
      </c>
      <c r="AK141" s="224"/>
      <c r="AL141" s="224"/>
      <c r="AM141" s="224"/>
      <c r="AN141" s="224"/>
      <c r="AO141" s="224"/>
      <c r="AP141" s="224"/>
      <c r="AQ141" s="224" t="s">
        <v>475</v>
      </c>
      <c r="AR141" s="224"/>
      <c r="AS141" s="224"/>
      <c r="AT141" s="224"/>
      <c r="AU141" s="224"/>
      <c r="AV141" s="224"/>
      <c r="AW141" s="224"/>
      <c r="AX141" s="224" t="s">
        <v>475</v>
      </c>
      <c r="AY141" s="224"/>
      <c r="AZ141" s="224"/>
      <c r="BA141" s="224" t="s">
        <v>487</v>
      </c>
      <c r="BB141" s="224"/>
      <c r="BC141" s="224"/>
      <c r="BD141" s="224" t="s">
        <v>598</v>
      </c>
      <c r="BE141" s="224"/>
      <c r="BF141" s="224"/>
      <c r="BG141" s="224" t="s">
        <v>599</v>
      </c>
      <c r="BH141" s="224"/>
      <c r="BI141" s="224"/>
      <c r="BJ141" s="213"/>
      <c r="BK141" s="213"/>
      <c r="BL141" s="213"/>
      <c r="BM141" s="213"/>
      <c r="BN141" s="213"/>
      <c r="BO141" s="213"/>
      <c r="BP141" s="213"/>
    </row>
    <row r="142" spans="1:64" ht="3" customHeight="1">
      <c r="A142" s="225"/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11"/>
      <c r="BG142" s="211"/>
      <c r="BH142" s="211"/>
      <c r="BI142" s="211"/>
      <c r="BJ142" s="211"/>
      <c r="BK142" s="211"/>
      <c r="BL142" s="211"/>
    </row>
    <row r="143" spans="1:61" ht="13.5" customHeight="1" hidden="1">
      <c r="A143" s="226" t="s">
        <v>501</v>
      </c>
      <c r="B143" s="226" t="s">
        <v>600</v>
      </c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 t="s">
        <v>572</v>
      </c>
      <c r="U143" s="226"/>
      <c r="V143" s="226"/>
      <c r="W143" s="226"/>
      <c r="X143" s="226"/>
      <c r="Y143" s="226"/>
      <c r="Z143" s="226"/>
      <c r="AA143" s="226"/>
      <c r="AB143" s="226"/>
      <c r="AC143" s="226" t="s">
        <v>573</v>
      </c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 t="s">
        <v>574</v>
      </c>
      <c r="AR143" s="226"/>
      <c r="AS143" s="226"/>
      <c r="AT143" s="226"/>
      <c r="AU143" s="226"/>
      <c r="AV143" s="226"/>
      <c r="AW143" s="226" t="s">
        <v>575</v>
      </c>
      <c r="AX143" s="226"/>
      <c r="AY143" s="226"/>
      <c r="AZ143" s="226" t="s">
        <v>212</v>
      </c>
      <c r="BA143" s="226"/>
      <c r="BB143" s="226"/>
      <c r="BC143" s="226" t="s">
        <v>576</v>
      </c>
      <c r="BD143" s="226"/>
      <c r="BE143" s="226"/>
      <c r="BF143" s="226"/>
      <c r="BG143" s="211" t="s">
        <v>577</v>
      </c>
      <c r="BH143" s="211"/>
      <c r="BI143" s="211"/>
    </row>
    <row r="144" spans="1:61" ht="13.5" customHeight="1" hidden="1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 t="s">
        <v>578</v>
      </c>
      <c r="AD144" s="226"/>
      <c r="AE144" s="226"/>
      <c r="AF144" s="226"/>
      <c r="AG144" s="226"/>
      <c r="AH144" s="226"/>
      <c r="AI144" s="226"/>
      <c r="AJ144" s="226" t="s">
        <v>482</v>
      </c>
      <c r="AK144" s="226"/>
      <c r="AL144" s="226"/>
      <c r="AM144" s="226"/>
      <c r="AN144" s="226"/>
      <c r="AO144" s="226"/>
      <c r="AP144" s="226"/>
      <c r="AQ144" s="226" t="s">
        <v>579</v>
      </c>
      <c r="AR144" s="226"/>
      <c r="AS144" s="226"/>
      <c r="AT144" s="226" t="s">
        <v>580</v>
      </c>
      <c r="AU144" s="226"/>
      <c r="AV144" s="226"/>
      <c r="AW144" s="226"/>
      <c r="AX144" s="221"/>
      <c r="AY144" s="226"/>
      <c r="AZ144" s="226"/>
      <c r="BA144" s="221"/>
      <c r="BB144" s="226"/>
      <c r="BC144" s="226"/>
      <c r="BD144" s="221"/>
      <c r="BE144" s="221"/>
      <c r="BF144" s="226"/>
      <c r="BG144" s="211"/>
      <c r="BH144" s="221"/>
      <c r="BI144" s="211"/>
    </row>
    <row r="145" spans="1:61" ht="13.5" customHeight="1" hidden="1">
      <c r="A145" s="226"/>
      <c r="B145" s="226" t="s">
        <v>212</v>
      </c>
      <c r="C145" s="226"/>
      <c r="D145" s="226"/>
      <c r="E145" s="226"/>
      <c r="F145" s="226"/>
      <c r="G145" s="226"/>
      <c r="H145" s="226" t="s">
        <v>581</v>
      </c>
      <c r="I145" s="226"/>
      <c r="J145" s="226"/>
      <c r="K145" s="226"/>
      <c r="L145" s="226"/>
      <c r="M145" s="226"/>
      <c r="N145" s="226" t="s">
        <v>582</v>
      </c>
      <c r="O145" s="226"/>
      <c r="P145" s="226"/>
      <c r="Q145" s="226"/>
      <c r="R145" s="226"/>
      <c r="S145" s="226"/>
      <c r="T145" s="226" t="s">
        <v>212</v>
      </c>
      <c r="U145" s="226"/>
      <c r="V145" s="226"/>
      <c r="W145" s="226" t="s">
        <v>581</v>
      </c>
      <c r="X145" s="226"/>
      <c r="Y145" s="226"/>
      <c r="Z145" s="226" t="s">
        <v>582</v>
      </c>
      <c r="AA145" s="226"/>
      <c r="AB145" s="226"/>
      <c r="AC145" s="226" t="s">
        <v>212</v>
      </c>
      <c r="AD145" s="226"/>
      <c r="AE145" s="226"/>
      <c r="AF145" s="226" t="s">
        <v>581</v>
      </c>
      <c r="AG145" s="226"/>
      <c r="AH145" s="226" t="s">
        <v>582</v>
      </c>
      <c r="AI145" s="226"/>
      <c r="AJ145" s="226" t="s">
        <v>212</v>
      </c>
      <c r="AK145" s="226"/>
      <c r="AL145" s="226"/>
      <c r="AM145" s="226" t="s">
        <v>581</v>
      </c>
      <c r="AN145" s="226"/>
      <c r="AO145" s="226" t="s">
        <v>582</v>
      </c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1"/>
      <c r="BE145" s="221"/>
      <c r="BF145" s="226"/>
      <c r="BG145" s="211"/>
      <c r="BH145" s="221"/>
      <c r="BI145" s="211"/>
    </row>
    <row r="146" spans="1:61" ht="13.5" customHeight="1" hidden="1">
      <c r="A146" s="226"/>
      <c r="B146" s="227" t="s">
        <v>583</v>
      </c>
      <c r="C146" s="227"/>
      <c r="D146" s="227"/>
      <c r="E146" s="227" t="s">
        <v>584</v>
      </c>
      <c r="F146" s="227"/>
      <c r="G146" s="227"/>
      <c r="H146" s="227" t="s">
        <v>583</v>
      </c>
      <c r="I146" s="227"/>
      <c r="J146" s="227"/>
      <c r="K146" s="227" t="s">
        <v>584</v>
      </c>
      <c r="L146" s="227"/>
      <c r="M146" s="227"/>
      <c r="N146" s="227" t="s">
        <v>583</v>
      </c>
      <c r="O146" s="227"/>
      <c r="P146" s="227"/>
      <c r="Q146" s="227" t="s">
        <v>584</v>
      </c>
      <c r="R146" s="227"/>
      <c r="S146" s="227"/>
      <c r="T146" s="227" t="s">
        <v>583</v>
      </c>
      <c r="U146" s="227"/>
      <c r="V146" s="227"/>
      <c r="W146" s="227" t="s">
        <v>583</v>
      </c>
      <c r="X146" s="227"/>
      <c r="Y146" s="227"/>
      <c r="Z146" s="227" t="s">
        <v>583</v>
      </c>
      <c r="AA146" s="227"/>
      <c r="AB146" s="227"/>
      <c r="AC146" s="227" t="s">
        <v>583</v>
      </c>
      <c r="AD146" s="227"/>
      <c r="AE146" s="227"/>
      <c r="AF146" s="227" t="s">
        <v>583</v>
      </c>
      <c r="AG146" s="227"/>
      <c r="AH146" s="227" t="s">
        <v>583</v>
      </c>
      <c r="AI146" s="227"/>
      <c r="AJ146" s="227" t="s">
        <v>583</v>
      </c>
      <c r="AK146" s="227"/>
      <c r="AL146" s="227"/>
      <c r="AM146" s="227" t="s">
        <v>583</v>
      </c>
      <c r="AN146" s="227"/>
      <c r="AO146" s="227" t="s">
        <v>583</v>
      </c>
      <c r="AP146" s="227"/>
      <c r="AQ146" s="227" t="s">
        <v>583</v>
      </c>
      <c r="AR146" s="227"/>
      <c r="AS146" s="227"/>
      <c r="AT146" s="227" t="s">
        <v>583</v>
      </c>
      <c r="AU146" s="227"/>
      <c r="AV146" s="227"/>
      <c r="AW146" s="227" t="s">
        <v>583</v>
      </c>
      <c r="AX146" s="227"/>
      <c r="AY146" s="227"/>
      <c r="AZ146" s="227" t="s">
        <v>583</v>
      </c>
      <c r="BA146" s="227"/>
      <c r="BB146" s="227"/>
      <c r="BC146" s="226"/>
      <c r="BD146" s="226"/>
      <c r="BE146" s="226"/>
      <c r="BF146" s="226"/>
      <c r="BG146" s="211"/>
      <c r="BH146" s="211"/>
      <c r="BI146" s="211"/>
    </row>
    <row r="147" spans="1:61" ht="13.5" customHeight="1" hidden="1">
      <c r="A147" s="102" t="s">
        <v>546</v>
      </c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  <c r="AY147" s="228"/>
      <c r="AZ147" s="228"/>
      <c r="BA147" s="228"/>
      <c r="BB147" s="228"/>
      <c r="BC147" s="229"/>
      <c r="BD147" s="229"/>
      <c r="BE147" s="229"/>
      <c r="BF147" s="229"/>
      <c r="BG147" s="229"/>
      <c r="BH147" s="229"/>
      <c r="BI147" s="229"/>
    </row>
    <row r="148" spans="1:61" ht="13.5" customHeight="1" hidden="1">
      <c r="A148" s="102" t="s">
        <v>547</v>
      </c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28"/>
      <c r="BA148" s="228"/>
      <c r="BB148" s="228"/>
      <c r="BC148" s="229"/>
      <c r="BD148" s="229"/>
      <c r="BE148" s="229"/>
      <c r="BF148" s="229"/>
      <c r="BG148" s="229"/>
      <c r="BH148" s="229"/>
      <c r="BI148" s="229"/>
    </row>
    <row r="149" spans="1:61" ht="13.5" customHeight="1" hidden="1">
      <c r="A149" s="102" t="s">
        <v>548</v>
      </c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8"/>
      <c r="BC149" s="229"/>
      <c r="BD149" s="229"/>
      <c r="BE149" s="229"/>
      <c r="BF149" s="229"/>
      <c r="BG149" s="229"/>
      <c r="BH149" s="229"/>
      <c r="BI149" s="229"/>
    </row>
    <row r="150" spans="1:61" ht="13.5" customHeight="1" hidden="1">
      <c r="A150" s="102" t="s">
        <v>549</v>
      </c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9"/>
      <c r="AG150" s="229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8"/>
      <c r="BB150" s="228"/>
      <c r="BC150" s="229"/>
      <c r="BD150" s="229"/>
      <c r="BE150" s="229"/>
      <c r="BF150" s="229"/>
      <c r="BG150" s="229"/>
      <c r="BH150" s="229"/>
      <c r="BI150" s="229"/>
    </row>
    <row r="151" spans="1:61" ht="13.5" customHeight="1" hidden="1">
      <c r="A151" s="102" t="s">
        <v>550</v>
      </c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9"/>
      <c r="BD151" s="229"/>
      <c r="BE151" s="229"/>
      <c r="BF151" s="229"/>
      <c r="BG151" s="229"/>
      <c r="BH151" s="229"/>
      <c r="BI151" s="229"/>
    </row>
    <row r="152" spans="1:61" ht="13.5" customHeight="1" hidden="1">
      <c r="A152" s="102" t="s">
        <v>551</v>
      </c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  <c r="AY152" s="228"/>
      <c r="AZ152" s="228"/>
      <c r="BA152" s="228"/>
      <c r="BB152" s="228"/>
      <c r="BC152" s="229"/>
      <c r="BD152" s="229"/>
      <c r="BE152" s="229"/>
      <c r="BF152" s="229"/>
      <c r="BG152" s="229"/>
      <c r="BH152" s="229"/>
      <c r="BI152" s="229"/>
    </row>
    <row r="153" spans="1:61" ht="13.5" customHeight="1" hidden="1">
      <c r="A153" s="102" t="s">
        <v>552</v>
      </c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8"/>
      <c r="AZ153" s="228"/>
      <c r="BA153" s="228"/>
      <c r="BB153" s="228"/>
      <c r="BC153" s="229"/>
      <c r="BD153" s="229"/>
      <c r="BE153" s="229"/>
      <c r="BF153" s="229"/>
      <c r="BG153" s="229"/>
      <c r="BH153" s="229"/>
      <c r="BI153" s="229"/>
    </row>
    <row r="154" spans="1:61" ht="13.5" customHeight="1" hidden="1">
      <c r="A154" s="102" t="s">
        <v>553</v>
      </c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9"/>
      <c r="BD154" s="229"/>
      <c r="BE154" s="229"/>
      <c r="BF154" s="229"/>
      <c r="BG154" s="229"/>
      <c r="BH154" s="229"/>
      <c r="BI154" s="229"/>
    </row>
    <row r="155" spans="1:61" ht="13.5" customHeight="1" hidden="1">
      <c r="A155" s="102" t="s">
        <v>554</v>
      </c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Y155" s="228"/>
      <c r="AZ155" s="228"/>
      <c r="BA155" s="228"/>
      <c r="BB155" s="228"/>
      <c r="BC155" s="229"/>
      <c r="BD155" s="229"/>
      <c r="BE155" s="229"/>
      <c r="BF155" s="229"/>
      <c r="BG155" s="229"/>
      <c r="BH155" s="229"/>
      <c r="BI155" s="229"/>
    </row>
    <row r="156" spans="1:61" ht="13.5" customHeight="1" hidden="1">
      <c r="A156" s="102" t="s">
        <v>555</v>
      </c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9"/>
      <c r="BD156" s="229"/>
      <c r="BE156" s="229"/>
      <c r="BF156" s="229"/>
      <c r="BG156" s="229"/>
      <c r="BH156" s="229"/>
      <c r="BI156" s="229"/>
    </row>
    <row r="157" spans="1:61" ht="13.5" customHeight="1" hidden="1">
      <c r="A157" s="102" t="s">
        <v>556</v>
      </c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9"/>
      <c r="BD157" s="229"/>
      <c r="BE157" s="229"/>
      <c r="BF157" s="229"/>
      <c r="BG157" s="229"/>
      <c r="BH157" s="229"/>
      <c r="BI157" s="229"/>
    </row>
    <row r="158" spans="1:61" ht="13.5" customHeight="1" hidden="1">
      <c r="A158" s="103" t="s">
        <v>212</v>
      </c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9"/>
      <c r="AP158" s="229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8"/>
      <c r="BC158" s="229"/>
      <c r="BD158" s="229"/>
      <c r="BE158" s="229"/>
      <c r="BF158" s="229"/>
      <c r="BG158" s="229"/>
      <c r="BH158" s="229"/>
      <c r="BI158" s="229"/>
    </row>
    <row r="159" ht="13.5" customHeight="1" hidden="1"/>
    <row r="160" spans="1:58" ht="13.5" customHeight="1" hidden="1">
      <c r="A160" s="211" t="s">
        <v>501</v>
      </c>
      <c r="B160" s="226" t="s">
        <v>601</v>
      </c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 t="s">
        <v>572</v>
      </c>
      <c r="U160" s="226"/>
      <c r="V160" s="226"/>
      <c r="W160" s="226"/>
      <c r="X160" s="226"/>
      <c r="Y160" s="226"/>
      <c r="Z160" s="226"/>
      <c r="AA160" s="226"/>
      <c r="AB160" s="226"/>
      <c r="AC160" s="226" t="s">
        <v>573</v>
      </c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11" t="s">
        <v>574</v>
      </c>
      <c r="AR160" s="211"/>
      <c r="AS160" s="211"/>
      <c r="AT160" s="211" t="s">
        <v>575</v>
      </c>
      <c r="AU160" s="211"/>
      <c r="AV160" s="211"/>
      <c r="AW160" s="226" t="s">
        <v>212</v>
      </c>
      <c r="AX160" s="226"/>
      <c r="AY160" s="226"/>
      <c r="AZ160" s="226" t="s">
        <v>576</v>
      </c>
      <c r="BA160" s="226"/>
      <c r="BB160" s="226"/>
      <c r="BC160" s="226"/>
      <c r="BD160" s="211" t="s">
        <v>577</v>
      </c>
      <c r="BE160" s="211"/>
      <c r="BF160" s="211"/>
    </row>
    <row r="161" spans="1:58" ht="13.5" customHeight="1" hidden="1">
      <c r="A161" s="211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 t="s">
        <v>602</v>
      </c>
      <c r="AD161" s="226"/>
      <c r="AE161" s="226"/>
      <c r="AF161" s="226"/>
      <c r="AG161" s="226"/>
      <c r="AH161" s="226"/>
      <c r="AI161" s="226"/>
      <c r="AJ161" s="226" t="s">
        <v>603</v>
      </c>
      <c r="AK161" s="226"/>
      <c r="AL161" s="226"/>
      <c r="AM161" s="226"/>
      <c r="AN161" s="226"/>
      <c r="AO161" s="226"/>
      <c r="AP161" s="226"/>
      <c r="AQ161" s="226" t="s">
        <v>580</v>
      </c>
      <c r="AR161" s="226"/>
      <c r="AS161" s="226"/>
      <c r="AT161" s="211"/>
      <c r="AU161" s="221"/>
      <c r="AV161" s="211"/>
      <c r="AW161" s="226"/>
      <c r="AX161" s="221"/>
      <c r="AY161" s="226"/>
      <c r="AZ161" s="226"/>
      <c r="BA161" s="221"/>
      <c r="BB161" s="221"/>
      <c r="BC161" s="226"/>
      <c r="BD161" s="211"/>
      <c r="BE161" s="221"/>
      <c r="BF161" s="211"/>
    </row>
    <row r="162" spans="1:58" ht="13.5" customHeight="1" hidden="1">
      <c r="A162" s="211"/>
      <c r="B162" s="226" t="s">
        <v>212</v>
      </c>
      <c r="C162" s="226"/>
      <c r="D162" s="226"/>
      <c r="E162" s="226"/>
      <c r="F162" s="226"/>
      <c r="G162" s="226"/>
      <c r="H162" s="226" t="s">
        <v>581</v>
      </c>
      <c r="I162" s="226"/>
      <c r="J162" s="226"/>
      <c r="K162" s="226"/>
      <c r="L162" s="226"/>
      <c r="M162" s="226"/>
      <c r="N162" s="226" t="s">
        <v>582</v>
      </c>
      <c r="O162" s="226"/>
      <c r="P162" s="226"/>
      <c r="Q162" s="226"/>
      <c r="R162" s="226"/>
      <c r="S162" s="226"/>
      <c r="T162" s="226" t="s">
        <v>212</v>
      </c>
      <c r="U162" s="226"/>
      <c r="V162" s="226"/>
      <c r="W162" s="226" t="s">
        <v>581</v>
      </c>
      <c r="X162" s="226"/>
      <c r="Y162" s="226"/>
      <c r="Z162" s="226" t="s">
        <v>582</v>
      </c>
      <c r="AA162" s="226"/>
      <c r="AB162" s="226"/>
      <c r="AC162" s="226" t="s">
        <v>212</v>
      </c>
      <c r="AD162" s="226"/>
      <c r="AE162" s="226"/>
      <c r="AF162" s="226" t="s">
        <v>581</v>
      </c>
      <c r="AG162" s="226"/>
      <c r="AH162" s="226" t="s">
        <v>582</v>
      </c>
      <c r="AI162" s="226"/>
      <c r="AJ162" s="226" t="s">
        <v>212</v>
      </c>
      <c r="AK162" s="226"/>
      <c r="AL162" s="226"/>
      <c r="AM162" s="226" t="s">
        <v>581</v>
      </c>
      <c r="AN162" s="226"/>
      <c r="AO162" s="226" t="s">
        <v>582</v>
      </c>
      <c r="AP162" s="226"/>
      <c r="AQ162" s="226"/>
      <c r="AR162" s="226"/>
      <c r="AS162" s="226"/>
      <c r="AT162" s="211"/>
      <c r="AU162" s="211"/>
      <c r="AV162" s="211"/>
      <c r="AW162" s="226"/>
      <c r="AX162" s="226"/>
      <c r="AY162" s="226"/>
      <c r="AZ162" s="226"/>
      <c r="BA162" s="221"/>
      <c r="BB162" s="221"/>
      <c r="BC162" s="226"/>
      <c r="BD162" s="211"/>
      <c r="BE162" s="221"/>
      <c r="BF162" s="211"/>
    </row>
    <row r="163" spans="1:58" ht="13.5" customHeight="1" hidden="1">
      <c r="A163" s="211"/>
      <c r="B163" s="230" t="s">
        <v>583</v>
      </c>
      <c r="C163" s="230"/>
      <c r="D163" s="230"/>
      <c r="E163" s="231" t="s">
        <v>604</v>
      </c>
      <c r="F163" s="231"/>
      <c r="G163" s="231"/>
      <c r="H163" s="230" t="s">
        <v>583</v>
      </c>
      <c r="I163" s="230"/>
      <c r="J163" s="230"/>
      <c r="K163" s="231" t="s">
        <v>604</v>
      </c>
      <c r="L163" s="231"/>
      <c r="M163" s="231"/>
      <c r="N163" s="230" t="s">
        <v>583</v>
      </c>
      <c r="O163" s="230"/>
      <c r="P163" s="230"/>
      <c r="Q163" s="231" t="s">
        <v>604</v>
      </c>
      <c r="R163" s="231"/>
      <c r="S163" s="231"/>
      <c r="T163" s="230" t="s">
        <v>583</v>
      </c>
      <c r="U163" s="230"/>
      <c r="V163" s="230"/>
      <c r="W163" s="230" t="s">
        <v>583</v>
      </c>
      <c r="X163" s="230"/>
      <c r="Y163" s="230"/>
      <c r="Z163" s="230" t="s">
        <v>583</v>
      </c>
      <c r="AA163" s="230"/>
      <c r="AB163" s="230"/>
      <c r="AC163" s="230" t="s">
        <v>583</v>
      </c>
      <c r="AD163" s="230"/>
      <c r="AE163" s="230"/>
      <c r="AF163" s="230" t="s">
        <v>583</v>
      </c>
      <c r="AG163" s="230"/>
      <c r="AH163" s="230" t="s">
        <v>583</v>
      </c>
      <c r="AI163" s="230"/>
      <c r="AJ163" s="230" t="s">
        <v>583</v>
      </c>
      <c r="AK163" s="230"/>
      <c r="AL163" s="230"/>
      <c r="AM163" s="230" t="s">
        <v>583</v>
      </c>
      <c r="AN163" s="230"/>
      <c r="AO163" s="230" t="s">
        <v>583</v>
      </c>
      <c r="AP163" s="230"/>
      <c r="AQ163" s="230" t="s">
        <v>583</v>
      </c>
      <c r="AR163" s="230"/>
      <c r="AS163" s="230"/>
      <c r="AT163" s="230" t="s">
        <v>583</v>
      </c>
      <c r="AU163" s="230"/>
      <c r="AV163" s="230"/>
      <c r="AW163" s="230" t="s">
        <v>583</v>
      </c>
      <c r="AX163" s="230"/>
      <c r="AY163" s="230"/>
      <c r="AZ163" s="226"/>
      <c r="BA163" s="226"/>
      <c r="BB163" s="226"/>
      <c r="BC163" s="226"/>
      <c r="BD163" s="211"/>
      <c r="BE163" s="211"/>
      <c r="BF163" s="211"/>
    </row>
    <row r="164" spans="1:58" ht="13.5" customHeight="1" hidden="1">
      <c r="A164" s="93" t="s">
        <v>546</v>
      </c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</row>
    <row r="165" spans="1:58" ht="13.5" customHeight="1" hidden="1">
      <c r="A165" s="93" t="s">
        <v>547</v>
      </c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</row>
    <row r="166" spans="1:58" ht="13.5" customHeight="1" hidden="1">
      <c r="A166" s="93" t="s">
        <v>548</v>
      </c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</row>
    <row r="167" spans="1:58" ht="13.5" customHeight="1" hidden="1">
      <c r="A167" s="93" t="s">
        <v>549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</row>
    <row r="168" spans="1:58" ht="13.5" customHeight="1" hidden="1">
      <c r="A168" s="93" t="s">
        <v>550</v>
      </c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</row>
    <row r="169" spans="1:58" ht="13.5" customHeight="1" hidden="1">
      <c r="A169" s="101" t="s">
        <v>212</v>
      </c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</row>
    <row r="170" ht="13.5" customHeight="1" hidden="1"/>
    <row r="171" spans="1:59" ht="13.5" customHeight="1" hidden="1">
      <c r="A171" s="211" t="s">
        <v>501</v>
      </c>
      <c r="B171" s="226" t="s">
        <v>605</v>
      </c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 t="s">
        <v>572</v>
      </c>
      <c r="U171" s="226"/>
      <c r="V171" s="226"/>
      <c r="W171" s="226"/>
      <c r="X171" s="226"/>
      <c r="Y171" s="226"/>
      <c r="Z171" s="226"/>
      <c r="AA171" s="226"/>
      <c r="AB171" s="226"/>
      <c r="AC171" s="226" t="s">
        <v>573</v>
      </c>
      <c r="AD171" s="226"/>
      <c r="AE171" s="226"/>
      <c r="AF171" s="226"/>
      <c r="AG171" s="226"/>
      <c r="AH171" s="226"/>
      <c r="AI171" s="226"/>
      <c r="AJ171" s="211" t="s">
        <v>574</v>
      </c>
      <c r="AK171" s="211"/>
      <c r="AL171" s="211"/>
      <c r="AM171" s="211" t="s">
        <v>575</v>
      </c>
      <c r="AN171" s="211"/>
      <c r="AO171" s="211"/>
      <c r="AP171" s="226" t="s">
        <v>212</v>
      </c>
      <c r="AQ171" s="226"/>
      <c r="AR171" s="226"/>
      <c r="AS171" s="226" t="s">
        <v>576</v>
      </c>
      <c r="AT171" s="226"/>
      <c r="AU171" s="226"/>
      <c r="AV171" s="226"/>
      <c r="AW171" s="211" t="s">
        <v>577</v>
      </c>
      <c r="AX171" s="211"/>
      <c r="AY171" s="211"/>
      <c r="AZ171" s="95"/>
      <c r="BA171" s="16"/>
      <c r="BB171" s="16"/>
      <c r="BC171" s="94"/>
      <c r="BD171" s="94"/>
      <c r="BE171" s="16"/>
      <c r="BF171" s="94"/>
      <c r="BG171" s="16"/>
    </row>
    <row r="172" spans="1:59" ht="13.5" customHeight="1" hidden="1">
      <c r="A172" s="211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 t="s">
        <v>603</v>
      </c>
      <c r="AD172" s="226"/>
      <c r="AE172" s="226"/>
      <c r="AF172" s="226"/>
      <c r="AG172" s="226"/>
      <c r="AH172" s="226"/>
      <c r="AI172" s="226"/>
      <c r="AJ172" s="226" t="s">
        <v>580</v>
      </c>
      <c r="AK172" s="226"/>
      <c r="AL172" s="226"/>
      <c r="AM172" s="211"/>
      <c r="AN172" s="221"/>
      <c r="AO172" s="211"/>
      <c r="AP172" s="226"/>
      <c r="AQ172" s="221"/>
      <c r="AR172" s="226"/>
      <c r="AS172" s="226"/>
      <c r="AT172" s="221"/>
      <c r="AU172" s="221"/>
      <c r="AV172" s="226"/>
      <c r="AW172" s="211"/>
      <c r="AX172" s="221"/>
      <c r="AY172" s="211"/>
      <c r="AZ172" s="94"/>
      <c r="BA172" s="16"/>
      <c r="BB172" s="16"/>
      <c r="BC172" s="94"/>
      <c r="BD172" s="16"/>
      <c r="BE172" s="16"/>
      <c r="BF172" s="94"/>
      <c r="BG172" s="16"/>
    </row>
    <row r="173" spans="1:59" ht="13.5" customHeight="1" hidden="1">
      <c r="A173" s="211"/>
      <c r="B173" s="226" t="s">
        <v>212</v>
      </c>
      <c r="C173" s="226"/>
      <c r="D173" s="226"/>
      <c r="E173" s="226"/>
      <c r="F173" s="226"/>
      <c r="G173" s="226"/>
      <c r="H173" s="226" t="s">
        <v>581</v>
      </c>
      <c r="I173" s="226"/>
      <c r="J173" s="226"/>
      <c r="K173" s="226"/>
      <c r="L173" s="226"/>
      <c r="M173" s="226"/>
      <c r="N173" s="226" t="s">
        <v>582</v>
      </c>
      <c r="O173" s="226"/>
      <c r="P173" s="226"/>
      <c r="Q173" s="226"/>
      <c r="R173" s="226"/>
      <c r="S173" s="226"/>
      <c r="T173" s="226" t="s">
        <v>212</v>
      </c>
      <c r="U173" s="226"/>
      <c r="V173" s="226"/>
      <c r="W173" s="226" t="s">
        <v>581</v>
      </c>
      <c r="X173" s="226"/>
      <c r="Y173" s="226"/>
      <c r="Z173" s="226" t="s">
        <v>582</v>
      </c>
      <c r="AA173" s="226"/>
      <c r="AB173" s="226"/>
      <c r="AC173" s="226" t="s">
        <v>212</v>
      </c>
      <c r="AD173" s="226"/>
      <c r="AE173" s="226"/>
      <c r="AF173" s="226" t="s">
        <v>581</v>
      </c>
      <c r="AG173" s="226"/>
      <c r="AH173" s="226" t="s">
        <v>582</v>
      </c>
      <c r="AI173" s="226"/>
      <c r="AJ173" s="226"/>
      <c r="AK173" s="226"/>
      <c r="AL173" s="226"/>
      <c r="AM173" s="211"/>
      <c r="AN173" s="211"/>
      <c r="AO173" s="211"/>
      <c r="AP173" s="226"/>
      <c r="AQ173" s="226"/>
      <c r="AR173" s="226"/>
      <c r="AS173" s="226"/>
      <c r="AT173" s="221"/>
      <c r="AU173" s="221"/>
      <c r="AV173" s="226"/>
      <c r="AW173" s="211"/>
      <c r="AX173" s="221"/>
      <c r="AY173" s="211"/>
      <c r="AZ173" s="94"/>
      <c r="BA173" s="16"/>
      <c r="BB173" s="16"/>
      <c r="BC173" s="94"/>
      <c r="BD173" s="16"/>
      <c r="BE173" s="16"/>
      <c r="BF173" s="94"/>
      <c r="BG173" s="16"/>
    </row>
    <row r="174" spans="1:59" ht="13.5" customHeight="1" hidden="1">
      <c r="A174" s="211"/>
      <c r="B174" s="230" t="s">
        <v>583</v>
      </c>
      <c r="C174" s="230"/>
      <c r="D174" s="230"/>
      <c r="E174" s="231" t="s">
        <v>604</v>
      </c>
      <c r="F174" s="231"/>
      <c r="G174" s="231"/>
      <c r="H174" s="230" t="s">
        <v>583</v>
      </c>
      <c r="I174" s="230"/>
      <c r="J174" s="230"/>
      <c r="K174" s="231" t="s">
        <v>604</v>
      </c>
      <c r="L174" s="231"/>
      <c r="M174" s="231"/>
      <c r="N174" s="230" t="s">
        <v>583</v>
      </c>
      <c r="O174" s="230"/>
      <c r="P174" s="230"/>
      <c r="Q174" s="231" t="s">
        <v>604</v>
      </c>
      <c r="R174" s="231"/>
      <c r="S174" s="231"/>
      <c r="T174" s="230" t="s">
        <v>583</v>
      </c>
      <c r="U174" s="230"/>
      <c r="V174" s="230"/>
      <c r="W174" s="230" t="s">
        <v>583</v>
      </c>
      <c r="X174" s="230"/>
      <c r="Y174" s="230"/>
      <c r="Z174" s="230" t="s">
        <v>583</v>
      </c>
      <c r="AA174" s="230"/>
      <c r="AB174" s="230"/>
      <c r="AC174" s="230" t="s">
        <v>583</v>
      </c>
      <c r="AD174" s="230"/>
      <c r="AE174" s="230"/>
      <c r="AF174" s="230" t="s">
        <v>583</v>
      </c>
      <c r="AG174" s="230"/>
      <c r="AH174" s="230" t="s">
        <v>583</v>
      </c>
      <c r="AI174" s="230"/>
      <c r="AJ174" s="230" t="s">
        <v>583</v>
      </c>
      <c r="AK174" s="230"/>
      <c r="AL174" s="230"/>
      <c r="AM174" s="230" t="s">
        <v>583</v>
      </c>
      <c r="AN174" s="230"/>
      <c r="AO174" s="230"/>
      <c r="AP174" s="230" t="s">
        <v>583</v>
      </c>
      <c r="AQ174" s="230"/>
      <c r="AR174" s="230"/>
      <c r="AS174" s="226"/>
      <c r="AT174" s="226"/>
      <c r="AU174" s="226"/>
      <c r="AV174" s="226"/>
      <c r="AW174" s="211"/>
      <c r="AX174" s="211"/>
      <c r="AY174" s="211"/>
      <c r="AZ174" s="94"/>
      <c r="BA174" s="16"/>
      <c r="BB174" s="16"/>
      <c r="BC174" s="94"/>
      <c r="BD174" s="16"/>
      <c r="BE174" s="16"/>
      <c r="BF174" s="94"/>
      <c r="BG174" s="16"/>
    </row>
    <row r="175" spans="1:59" ht="13.5" customHeight="1" hidden="1">
      <c r="A175" s="93" t="s">
        <v>546</v>
      </c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94"/>
      <c r="BA175" s="16"/>
      <c r="BB175" s="16"/>
      <c r="BC175" s="94"/>
      <c r="BD175" s="94"/>
      <c r="BE175" s="16"/>
      <c r="BF175" s="94"/>
      <c r="BG175" s="16"/>
    </row>
    <row r="176" spans="1:59" ht="13.5" customHeight="1" hidden="1">
      <c r="A176" s="93" t="s">
        <v>547</v>
      </c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94"/>
      <c r="BA176" s="16"/>
      <c r="BB176" s="16"/>
      <c r="BC176" s="94"/>
      <c r="BD176" s="94"/>
      <c r="BE176" s="16"/>
      <c r="BF176" s="94"/>
      <c r="BG176" s="16"/>
    </row>
    <row r="177" spans="1:59" ht="13.5" customHeight="1" hidden="1">
      <c r="A177" s="93" t="s">
        <v>548</v>
      </c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94"/>
      <c r="BA177" s="16"/>
      <c r="BB177" s="16"/>
      <c r="BC177" s="94"/>
      <c r="BD177" s="94"/>
      <c r="BE177" s="16"/>
      <c r="BF177" s="94"/>
      <c r="BG177" s="16"/>
    </row>
    <row r="178" spans="1:59" ht="13.5" customHeight="1" hidden="1">
      <c r="A178" s="93" t="s">
        <v>549</v>
      </c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94"/>
      <c r="BA178" s="16"/>
      <c r="BB178" s="16"/>
      <c r="BC178" s="94"/>
      <c r="BD178" s="94"/>
      <c r="BE178" s="16"/>
      <c r="BF178" s="94"/>
      <c r="BG178" s="16"/>
    </row>
    <row r="179" spans="1:59" ht="13.5" customHeight="1" hidden="1">
      <c r="A179" s="93" t="s">
        <v>550</v>
      </c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  <c r="AW179" s="229"/>
      <c r="AX179" s="229"/>
      <c r="AY179" s="229"/>
      <c r="AZ179" s="94"/>
      <c r="BA179" s="16"/>
      <c r="BB179" s="16"/>
      <c r="BC179" s="94"/>
      <c r="BD179" s="94"/>
      <c r="BE179" s="16"/>
      <c r="BF179" s="94"/>
      <c r="BG179" s="16"/>
    </row>
    <row r="180" spans="1:59" ht="13.5" customHeight="1" hidden="1">
      <c r="A180" s="101" t="s">
        <v>212</v>
      </c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29"/>
      <c r="AQ180" s="229"/>
      <c r="AR180" s="229"/>
      <c r="AS180" s="229"/>
      <c r="AT180" s="229"/>
      <c r="AU180" s="229"/>
      <c r="AV180" s="229"/>
      <c r="AW180" s="229"/>
      <c r="AX180" s="229"/>
      <c r="AY180" s="229"/>
      <c r="AZ180" s="94"/>
      <c r="BA180" s="16"/>
      <c r="BB180" s="16"/>
      <c r="BC180" s="94"/>
      <c r="BD180" s="94"/>
      <c r="BE180" s="16"/>
      <c r="BF180" s="94"/>
      <c r="BG180" s="16"/>
    </row>
  </sheetData>
  <sheetProtection/>
  <mergeCells count="2155">
    <mergeCell ref="A1:BA1"/>
    <mergeCell ref="A2:BA2"/>
    <mergeCell ref="AJ180:AL180"/>
    <mergeCell ref="AM180:AO180"/>
    <mergeCell ref="AP180:AR180"/>
    <mergeCell ref="AS180:AV180"/>
    <mergeCell ref="AW180:AY180"/>
    <mergeCell ref="T180:V180"/>
    <mergeCell ref="W180:Y180"/>
    <mergeCell ref="Z180:AB180"/>
    <mergeCell ref="AC180:AE180"/>
    <mergeCell ref="AF180:AG180"/>
    <mergeCell ref="AH180:AI180"/>
    <mergeCell ref="B180:D180"/>
    <mergeCell ref="E180:G180"/>
    <mergeCell ref="H180:J180"/>
    <mergeCell ref="K180:M180"/>
    <mergeCell ref="N180:P180"/>
    <mergeCell ref="Q180:S180"/>
    <mergeCell ref="AH179:AI179"/>
    <mergeCell ref="AJ179:AL179"/>
    <mergeCell ref="AM179:AO179"/>
    <mergeCell ref="AP179:AR179"/>
    <mergeCell ref="AS179:AV179"/>
    <mergeCell ref="AW179:AY179"/>
    <mergeCell ref="Q179:S179"/>
    <mergeCell ref="T179:V179"/>
    <mergeCell ref="W179:Y179"/>
    <mergeCell ref="Z179:AB179"/>
    <mergeCell ref="AC179:AE179"/>
    <mergeCell ref="AF179:AG179"/>
    <mergeCell ref="AJ178:AL178"/>
    <mergeCell ref="AM178:AO178"/>
    <mergeCell ref="AP178:AR178"/>
    <mergeCell ref="AS178:AV178"/>
    <mergeCell ref="AW178:AY178"/>
    <mergeCell ref="B179:D179"/>
    <mergeCell ref="E179:G179"/>
    <mergeCell ref="H179:J179"/>
    <mergeCell ref="K179:M179"/>
    <mergeCell ref="N179:P179"/>
    <mergeCell ref="T178:V178"/>
    <mergeCell ref="W178:Y178"/>
    <mergeCell ref="Z178:AB178"/>
    <mergeCell ref="AC178:AE178"/>
    <mergeCell ref="AF178:AG178"/>
    <mergeCell ref="AH178:AI178"/>
    <mergeCell ref="B178:D178"/>
    <mergeCell ref="E178:G178"/>
    <mergeCell ref="H178:J178"/>
    <mergeCell ref="K178:M178"/>
    <mergeCell ref="N178:P178"/>
    <mergeCell ref="Q178:S178"/>
    <mergeCell ref="AH177:AI177"/>
    <mergeCell ref="AJ177:AL177"/>
    <mergeCell ref="AM177:AO177"/>
    <mergeCell ref="AP177:AR177"/>
    <mergeCell ref="AS177:AV177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W175:Y175"/>
    <mergeCell ref="Z175:AB175"/>
    <mergeCell ref="AC175:AE175"/>
    <mergeCell ref="AF175:AG175"/>
    <mergeCell ref="AH175:AI175"/>
    <mergeCell ref="AJ175:AL175"/>
    <mergeCell ref="AJ174:AL174"/>
    <mergeCell ref="AM174:AO174"/>
    <mergeCell ref="AP174:AR174"/>
    <mergeCell ref="B175:D175"/>
    <mergeCell ref="E175:G175"/>
    <mergeCell ref="H175:J175"/>
    <mergeCell ref="K175:M175"/>
    <mergeCell ref="N175:P175"/>
    <mergeCell ref="Q175:S175"/>
    <mergeCell ref="T175:V175"/>
    <mergeCell ref="T174:V174"/>
    <mergeCell ref="W174:Y174"/>
    <mergeCell ref="Z174:AB174"/>
    <mergeCell ref="AC174:AE174"/>
    <mergeCell ref="AF174:AG174"/>
    <mergeCell ref="AH174:AI174"/>
    <mergeCell ref="B174:D174"/>
    <mergeCell ref="E174:G174"/>
    <mergeCell ref="H174:J174"/>
    <mergeCell ref="K174:M174"/>
    <mergeCell ref="N174:P174"/>
    <mergeCell ref="Q174:S174"/>
    <mergeCell ref="AP171:AR173"/>
    <mergeCell ref="AS171:AV174"/>
    <mergeCell ref="AW171:AY174"/>
    <mergeCell ref="AC172:AI172"/>
    <mergeCell ref="AJ172:AL173"/>
    <mergeCell ref="B173:G173"/>
    <mergeCell ref="H173:M173"/>
    <mergeCell ref="N173:S173"/>
    <mergeCell ref="T173:V173"/>
    <mergeCell ref="W173:Y173"/>
    <mergeCell ref="A171:A174"/>
    <mergeCell ref="B171:S172"/>
    <mergeCell ref="T171:AB172"/>
    <mergeCell ref="AC171:AI171"/>
    <mergeCell ref="AJ171:AL171"/>
    <mergeCell ref="AM171:AO173"/>
    <mergeCell ref="Z173:AB173"/>
    <mergeCell ref="AC173:AE173"/>
    <mergeCell ref="AF173:AG173"/>
    <mergeCell ref="AH173:AI173"/>
    <mergeCell ref="AO169:AP169"/>
    <mergeCell ref="AQ169:AS169"/>
    <mergeCell ref="AT169:AV169"/>
    <mergeCell ref="AW169:AY169"/>
    <mergeCell ref="AZ169:BC169"/>
    <mergeCell ref="BD169:BF169"/>
    <mergeCell ref="Z169:AB169"/>
    <mergeCell ref="AC169:AE169"/>
    <mergeCell ref="AF169:AG169"/>
    <mergeCell ref="AH169:AI169"/>
    <mergeCell ref="AJ169:AL169"/>
    <mergeCell ref="AM169:AN169"/>
    <mergeCell ref="AZ168:BC168"/>
    <mergeCell ref="BD168:BF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AJ168:AL168"/>
    <mergeCell ref="AM168:AN168"/>
    <mergeCell ref="AO168:AP168"/>
    <mergeCell ref="AQ168:AS168"/>
    <mergeCell ref="AT168:AV168"/>
    <mergeCell ref="AW168:AY168"/>
    <mergeCell ref="T168:V168"/>
    <mergeCell ref="W168:Y168"/>
    <mergeCell ref="Z168:AB168"/>
    <mergeCell ref="AC168:AE168"/>
    <mergeCell ref="AF168:AG168"/>
    <mergeCell ref="AH168:AI168"/>
    <mergeCell ref="B168:D168"/>
    <mergeCell ref="E168:G168"/>
    <mergeCell ref="H168:J168"/>
    <mergeCell ref="K168:M168"/>
    <mergeCell ref="N168:P168"/>
    <mergeCell ref="Q168:S168"/>
    <mergeCell ref="AO167:AP167"/>
    <mergeCell ref="AQ167:AS167"/>
    <mergeCell ref="AT167:AV167"/>
    <mergeCell ref="AW167:AY167"/>
    <mergeCell ref="AZ167:BC167"/>
    <mergeCell ref="BD167:BF167"/>
    <mergeCell ref="Z167:AB167"/>
    <mergeCell ref="AC167:AE167"/>
    <mergeCell ref="AF167:AG167"/>
    <mergeCell ref="AH167:AI167"/>
    <mergeCell ref="AJ167:AL167"/>
    <mergeCell ref="AM167:AN167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O165:AP165"/>
    <mergeCell ref="AQ165:AS165"/>
    <mergeCell ref="AT165:AV165"/>
    <mergeCell ref="AW165:AY165"/>
    <mergeCell ref="AZ165:BC165"/>
    <mergeCell ref="BD165:BF165"/>
    <mergeCell ref="Z165:AB165"/>
    <mergeCell ref="AC165:AE165"/>
    <mergeCell ref="AF165:AG165"/>
    <mergeCell ref="AH165:AI165"/>
    <mergeCell ref="AJ165:AL165"/>
    <mergeCell ref="AM165:AN165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AO163:AP163"/>
    <mergeCell ref="AQ163:AS163"/>
    <mergeCell ref="AT163:AV163"/>
    <mergeCell ref="AW163:AY163"/>
    <mergeCell ref="B164:D164"/>
    <mergeCell ref="E164:G164"/>
    <mergeCell ref="H164:J164"/>
    <mergeCell ref="K164:M164"/>
    <mergeCell ref="N164:P164"/>
    <mergeCell ref="Q164:S164"/>
    <mergeCell ref="T163:V163"/>
    <mergeCell ref="W163:Y163"/>
    <mergeCell ref="Z163:AB163"/>
    <mergeCell ref="AC163:AE163"/>
    <mergeCell ref="AF163:AG163"/>
    <mergeCell ref="AH163:AI163"/>
    <mergeCell ref="B163:D163"/>
    <mergeCell ref="E163:G163"/>
    <mergeCell ref="H163:J163"/>
    <mergeCell ref="K163:M163"/>
    <mergeCell ref="N163:P163"/>
    <mergeCell ref="Q163:S163"/>
    <mergeCell ref="W162:Y162"/>
    <mergeCell ref="Z162:AB162"/>
    <mergeCell ref="AC162:AE162"/>
    <mergeCell ref="AF162:AG162"/>
    <mergeCell ref="AH162:AI162"/>
    <mergeCell ref="AJ162:AL162"/>
    <mergeCell ref="AW160:AY162"/>
    <mergeCell ref="AZ160:BC163"/>
    <mergeCell ref="BD160:BF163"/>
    <mergeCell ref="AC161:AI161"/>
    <mergeCell ref="AJ161:AP161"/>
    <mergeCell ref="AQ161:AS162"/>
    <mergeCell ref="AM162:AN162"/>
    <mergeCell ref="AO162:AP162"/>
    <mergeCell ref="AJ163:AL163"/>
    <mergeCell ref="AM163:AN163"/>
    <mergeCell ref="A160:A163"/>
    <mergeCell ref="B160:S161"/>
    <mergeCell ref="T160:AB161"/>
    <mergeCell ref="AC160:AP160"/>
    <mergeCell ref="AQ160:AS160"/>
    <mergeCell ref="AT160:AV162"/>
    <mergeCell ref="B162:G162"/>
    <mergeCell ref="H162:M162"/>
    <mergeCell ref="N162:S162"/>
    <mergeCell ref="T162:V162"/>
    <mergeCell ref="AQ158:AS158"/>
    <mergeCell ref="AT158:AV158"/>
    <mergeCell ref="AW158:AY158"/>
    <mergeCell ref="AZ158:BB158"/>
    <mergeCell ref="BC158:BF158"/>
    <mergeCell ref="BG158:BI158"/>
    <mergeCell ref="AC158:AE158"/>
    <mergeCell ref="AF158:AG158"/>
    <mergeCell ref="AH158:AI158"/>
    <mergeCell ref="AJ158:AL158"/>
    <mergeCell ref="AM158:AN158"/>
    <mergeCell ref="AO158:AP158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O157:AP157"/>
    <mergeCell ref="AQ157:AS157"/>
    <mergeCell ref="AT157:AV157"/>
    <mergeCell ref="AW157:AY157"/>
    <mergeCell ref="AZ157:BB157"/>
    <mergeCell ref="BC157:BF157"/>
    <mergeCell ref="Z157:AB157"/>
    <mergeCell ref="AC157:AE157"/>
    <mergeCell ref="AF157:AG157"/>
    <mergeCell ref="AH157:AI157"/>
    <mergeCell ref="AJ157:AL157"/>
    <mergeCell ref="AM157:AN157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AM156:AN156"/>
    <mergeCell ref="AO156:AP156"/>
    <mergeCell ref="AQ156:AS156"/>
    <mergeCell ref="AT156:AV156"/>
    <mergeCell ref="AW156:AY156"/>
    <mergeCell ref="AZ156:BB156"/>
    <mergeCell ref="W156:Y156"/>
    <mergeCell ref="Z156:AB156"/>
    <mergeCell ref="AC156:AE156"/>
    <mergeCell ref="AF156:AG156"/>
    <mergeCell ref="AH156:AI156"/>
    <mergeCell ref="AJ156:AL156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AQ154:AS154"/>
    <mergeCell ref="AT154:AV154"/>
    <mergeCell ref="AW154:AY154"/>
    <mergeCell ref="AZ154:BB154"/>
    <mergeCell ref="BC154:BF154"/>
    <mergeCell ref="BG154:BI154"/>
    <mergeCell ref="AC154:AE154"/>
    <mergeCell ref="AF154:AG154"/>
    <mergeCell ref="AH154:AI154"/>
    <mergeCell ref="AJ154:AL154"/>
    <mergeCell ref="AM154:AN154"/>
    <mergeCell ref="AO154:AP154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O153:AP153"/>
    <mergeCell ref="AQ153:AS153"/>
    <mergeCell ref="AT153:AV153"/>
    <mergeCell ref="AW153:AY153"/>
    <mergeCell ref="AZ153:BB153"/>
    <mergeCell ref="BC153:BF153"/>
    <mergeCell ref="Z153:AB153"/>
    <mergeCell ref="AC153:AE153"/>
    <mergeCell ref="AF153:AG153"/>
    <mergeCell ref="AH153:AI153"/>
    <mergeCell ref="AJ153:AL153"/>
    <mergeCell ref="AM153:AN153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AM152:AN152"/>
    <mergeCell ref="AO152:AP152"/>
    <mergeCell ref="AQ152:AS152"/>
    <mergeCell ref="AT152:AV152"/>
    <mergeCell ref="AW152:AY152"/>
    <mergeCell ref="AZ152:BB152"/>
    <mergeCell ref="W152:Y152"/>
    <mergeCell ref="Z152:AB152"/>
    <mergeCell ref="AC152:AE152"/>
    <mergeCell ref="AF152:AG152"/>
    <mergeCell ref="AH152:AI152"/>
    <mergeCell ref="AJ152:AL152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AJ151:AL151"/>
    <mergeCell ref="AM151:AN151"/>
    <mergeCell ref="AO151:AP151"/>
    <mergeCell ref="AQ151:AS151"/>
    <mergeCell ref="AT151:AV151"/>
    <mergeCell ref="AW151:AY151"/>
    <mergeCell ref="T151:V151"/>
    <mergeCell ref="W151:Y151"/>
    <mergeCell ref="Z151:AB151"/>
    <mergeCell ref="AC151:AE151"/>
    <mergeCell ref="AF151:AG151"/>
    <mergeCell ref="AH151:AI151"/>
    <mergeCell ref="B151:D151"/>
    <mergeCell ref="E151:G151"/>
    <mergeCell ref="H151:J151"/>
    <mergeCell ref="K151:M151"/>
    <mergeCell ref="N151:P151"/>
    <mergeCell ref="Q151:S151"/>
    <mergeCell ref="AQ150:AS150"/>
    <mergeCell ref="AT150:AV150"/>
    <mergeCell ref="AW150:AY150"/>
    <mergeCell ref="AZ150:BB150"/>
    <mergeCell ref="BC150:BF150"/>
    <mergeCell ref="BG150:BI150"/>
    <mergeCell ref="AC150:AE150"/>
    <mergeCell ref="AF150:AG150"/>
    <mergeCell ref="AH150:AI150"/>
    <mergeCell ref="AJ150:AL150"/>
    <mergeCell ref="AM150:AN150"/>
    <mergeCell ref="AO150:AP150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O149:AP149"/>
    <mergeCell ref="AQ149:AS149"/>
    <mergeCell ref="AT149:AV149"/>
    <mergeCell ref="AW149:AY149"/>
    <mergeCell ref="AZ149:BB149"/>
    <mergeCell ref="BC149:BF149"/>
    <mergeCell ref="Z149:AB149"/>
    <mergeCell ref="AC149:AE149"/>
    <mergeCell ref="AF149:AG149"/>
    <mergeCell ref="AH149:AI149"/>
    <mergeCell ref="AJ149:AL149"/>
    <mergeCell ref="AM149:AN149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AM148:AN148"/>
    <mergeCell ref="AO148:AP148"/>
    <mergeCell ref="AQ148:AS148"/>
    <mergeCell ref="AT148:AV148"/>
    <mergeCell ref="AW148:AY148"/>
    <mergeCell ref="AZ148:BB148"/>
    <mergeCell ref="W148:Y148"/>
    <mergeCell ref="Z148:AB148"/>
    <mergeCell ref="AC148:AE148"/>
    <mergeCell ref="AF148:AG148"/>
    <mergeCell ref="AH148:AI148"/>
    <mergeCell ref="AJ148:AL148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AJ147:AL147"/>
    <mergeCell ref="AM147:AN147"/>
    <mergeCell ref="AO147:AP147"/>
    <mergeCell ref="AQ147:AS147"/>
    <mergeCell ref="AT147:AV147"/>
    <mergeCell ref="AW147:AY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M146:AN146"/>
    <mergeCell ref="AO146:AP146"/>
    <mergeCell ref="AQ146:AS146"/>
    <mergeCell ref="AT146:AV146"/>
    <mergeCell ref="AW146:AY146"/>
    <mergeCell ref="AZ146:BB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W145:Y145"/>
    <mergeCell ref="Z145:AB145"/>
    <mergeCell ref="AC145:AE145"/>
    <mergeCell ref="AF145:AG145"/>
    <mergeCell ref="AH145:AI145"/>
    <mergeCell ref="AJ145:AL145"/>
    <mergeCell ref="AZ143:BB145"/>
    <mergeCell ref="BC143:BF146"/>
    <mergeCell ref="BG143:BI146"/>
    <mergeCell ref="AC144:AI144"/>
    <mergeCell ref="AJ144:AP144"/>
    <mergeCell ref="AQ144:AS145"/>
    <mergeCell ref="AT144:AV145"/>
    <mergeCell ref="AM145:AN145"/>
    <mergeCell ref="AO145:AP145"/>
    <mergeCell ref="AJ146:AL146"/>
    <mergeCell ref="A143:A146"/>
    <mergeCell ref="B143:S144"/>
    <mergeCell ref="T143:AB144"/>
    <mergeCell ref="AC143:AP143"/>
    <mergeCell ref="AQ143:AV143"/>
    <mergeCell ref="AW143:AY145"/>
    <mergeCell ref="B145:G145"/>
    <mergeCell ref="H145:M145"/>
    <mergeCell ref="N145:S145"/>
    <mergeCell ref="T145:V145"/>
    <mergeCell ref="BA141:BC141"/>
    <mergeCell ref="BD141:BF141"/>
    <mergeCell ref="BG141:BI141"/>
    <mergeCell ref="BJ141:BM141"/>
    <mergeCell ref="BN141:BP141"/>
    <mergeCell ref="A142:BE142"/>
    <mergeCell ref="BF142:BL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BA138:BC138"/>
    <mergeCell ref="BD138:BF138"/>
    <mergeCell ref="BG138:BI138"/>
    <mergeCell ref="BJ138:BM138"/>
    <mergeCell ref="BN138:BP138"/>
    <mergeCell ref="B139:D139"/>
    <mergeCell ref="E139:G139"/>
    <mergeCell ref="H139:J139"/>
    <mergeCell ref="K139:M139"/>
    <mergeCell ref="N139:P139"/>
    <mergeCell ref="AM138:AN138"/>
    <mergeCell ref="AO138:AP138"/>
    <mergeCell ref="AQ138:AS138"/>
    <mergeCell ref="AT138:AU138"/>
    <mergeCell ref="AV138:AW138"/>
    <mergeCell ref="AX138:AZ138"/>
    <mergeCell ref="W138:Y138"/>
    <mergeCell ref="Z138:AB138"/>
    <mergeCell ref="AC138:AE138"/>
    <mergeCell ref="AF138:AG138"/>
    <mergeCell ref="AH138:AI138"/>
    <mergeCell ref="AJ138:AL138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AQ137:AS137"/>
    <mergeCell ref="AT137:AU137"/>
    <mergeCell ref="AV137:AW137"/>
    <mergeCell ref="AX137:AZ137"/>
    <mergeCell ref="BA137:BC137"/>
    <mergeCell ref="BD137:BF137"/>
    <mergeCell ref="AC137:AE137"/>
    <mergeCell ref="AF137:AG137"/>
    <mergeCell ref="AH137:AI137"/>
    <mergeCell ref="AJ137:AL137"/>
    <mergeCell ref="AM137:AN137"/>
    <mergeCell ref="AO137:AP137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V136:AW136"/>
    <mergeCell ref="AX136:AZ136"/>
    <mergeCell ref="BA136:BC136"/>
    <mergeCell ref="BD136:BF136"/>
    <mergeCell ref="BG136:BI136"/>
    <mergeCell ref="BJ136:BM136"/>
    <mergeCell ref="AH136:AI136"/>
    <mergeCell ref="AJ136:AL136"/>
    <mergeCell ref="AM136:AN136"/>
    <mergeCell ref="AO136:AP136"/>
    <mergeCell ref="AQ136:AS136"/>
    <mergeCell ref="AT136:AU136"/>
    <mergeCell ref="Q136:S136"/>
    <mergeCell ref="T136:V136"/>
    <mergeCell ref="W136:Y136"/>
    <mergeCell ref="Z136:AB136"/>
    <mergeCell ref="AC136:AE136"/>
    <mergeCell ref="AF136:AG136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AM135:AN135"/>
    <mergeCell ref="AO135:AP135"/>
    <mergeCell ref="AQ135:AS135"/>
    <mergeCell ref="AT135:AU135"/>
    <mergeCell ref="AV135:AW135"/>
    <mergeCell ref="AX135:AZ135"/>
    <mergeCell ref="W135:Y135"/>
    <mergeCell ref="Z135:AB135"/>
    <mergeCell ref="AC135:AE135"/>
    <mergeCell ref="AF135:AG135"/>
    <mergeCell ref="AH135:AI135"/>
    <mergeCell ref="AJ135:AL135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AQ134:AS134"/>
    <mergeCell ref="AT134:AU134"/>
    <mergeCell ref="AV134:AW134"/>
    <mergeCell ref="AX134:AZ134"/>
    <mergeCell ref="BA134:BC134"/>
    <mergeCell ref="BD134:BF134"/>
    <mergeCell ref="AC134:AE134"/>
    <mergeCell ref="AF134:AG134"/>
    <mergeCell ref="AH134:AI134"/>
    <mergeCell ref="AJ134:AL134"/>
    <mergeCell ref="AM134:AN134"/>
    <mergeCell ref="AO134:AP134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V133:AW133"/>
    <mergeCell ref="AX133:AZ133"/>
    <mergeCell ref="BA133:BC133"/>
    <mergeCell ref="BD133:BF133"/>
    <mergeCell ref="BG133:BI133"/>
    <mergeCell ref="BJ133:BM133"/>
    <mergeCell ref="AH133:AI133"/>
    <mergeCell ref="AJ133:AL133"/>
    <mergeCell ref="AM133:AN133"/>
    <mergeCell ref="AO133:AP133"/>
    <mergeCell ref="AQ133:AS133"/>
    <mergeCell ref="AT133:AU133"/>
    <mergeCell ref="Q133:S133"/>
    <mergeCell ref="T133:V133"/>
    <mergeCell ref="W133:Y133"/>
    <mergeCell ref="Z133:AB133"/>
    <mergeCell ref="AC133:AE133"/>
    <mergeCell ref="AF133:AG133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AM132:AN132"/>
    <mergeCell ref="AO132:AP132"/>
    <mergeCell ref="AQ132:AS132"/>
    <mergeCell ref="AT132:AU132"/>
    <mergeCell ref="AV132:AW132"/>
    <mergeCell ref="AX132:AZ132"/>
    <mergeCell ref="W132:Y132"/>
    <mergeCell ref="Z132:AB132"/>
    <mergeCell ref="AC132:AE132"/>
    <mergeCell ref="AF132:AG132"/>
    <mergeCell ref="AH132:AI132"/>
    <mergeCell ref="AJ132:AL132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AQ131:AS131"/>
    <mergeCell ref="AT131:AU131"/>
    <mergeCell ref="AV131:AW131"/>
    <mergeCell ref="AX131:AZ131"/>
    <mergeCell ref="BA131:BC131"/>
    <mergeCell ref="BD131:BF131"/>
    <mergeCell ref="AC131:AE131"/>
    <mergeCell ref="AF131:AG131"/>
    <mergeCell ref="AH131:AI131"/>
    <mergeCell ref="AJ131:AL131"/>
    <mergeCell ref="AM131:AN131"/>
    <mergeCell ref="AO131:AP131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V130:AW130"/>
    <mergeCell ref="AX130:AZ130"/>
    <mergeCell ref="BA130:BC130"/>
    <mergeCell ref="BD130:BF130"/>
    <mergeCell ref="BG130:BI130"/>
    <mergeCell ref="BJ130:BM130"/>
    <mergeCell ref="AH130:AI130"/>
    <mergeCell ref="AJ130:AL130"/>
    <mergeCell ref="AM130:AN130"/>
    <mergeCell ref="AO130:AP130"/>
    <mergeCell ref="AQ130:AS130"/>
    <mergeCell ref="AT130:AU130"/>
    <mergeCell ref="Q130:S130"/>
    <mergeCell ref="T130:V130"/>
    <mergeCell ref="W130:Y130"/>
    <mergeCell ref="Z130:AB130"/>
    <mergeCell ref="AC130:AE130"/>
    <mergeCell ref="AF130:AG130"/>
    <mergeCell ref="AV129:AW129"/>
    <mergeCell ref="AX129:AZ129"/>
    <mergeCell ref="BA129:BC129"/>
    <mergeCell ref="BD129:BF129"/>
    <mergeCell ref="BG129:BI129"/>
    <mergeCell ref="B130:D130"/>
    <mergeCell ref="E130:G130"/>
    <mergeCell ref="H130:J130"/>
    <mergeCell ref="K130:M130"/>
    <mergeCell ref="N130:P130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M128:AN128"/>
    <mergeCell ref="AO128:AP128"/>
    <mergeCell ref="AQ128:AS128"/>
    <mergeCell ref="AT128:AU128"/>
    <mergeCell ref="AV128:AW128"/>
    <mergeCell ref="B129:D129"/>
    <mergeCell ref="E129:G129"/>
    <mergeCell ref="H129:J129"/>
    <mergeCell ref="K129:M129"/>
    <mergeCell ref="N129:P129"/>
    <mergeCell ref="B128:G128"/>
    <mergeCell ref="H128:M128"/>
    <mergeCell ref="N128:S128"/>
    <mergeCell ref="T128:V128"/>
    <mergeCell ref="W128:Y128"/>
    <mergeCell ref="Z128:AB128"/>
    <mergeCell ref="BN126:BP129"/>
    <mergeCell ref="AC127:AI127"/>
    <mergeCell ref="AJ127:AP127"/>
    <mergeCell ref="AQ127:AW127"/>
    <mergeCell ref="AX127:AZ128"/>
    <mergeCell ref="BA127:BC128"/>
    <mergeCell ref="AC128:AE128"/>
    <mergeCell ref="AF128:AG128"/>
    <mergeCell ref="AH128:AI128"/>
    <mergeCell ref="AJ128:AL128"/>
    <mergeCell ref="A124:BA124"/>
    <mergeCell ref="A125:BL125"/>
    <mergeCell ref="A126:A129"/>
    <mergeCell ref="B126:S127"/>
    <mergeCell ref="T126:AB127"/>
    <mergeCell ref="AC126:AW126"/>
    <mergeCell ref="AX126:BC126"/>
    <mergeCell ref="BD126:BF128"/>
    <mergeCell ref="BG126:BI128"/>
    <mergeCell ref="BJ126:BM129"/>
    <mergeCell ref="H120:Q120"/>
    <mergeCell ref="Z120:AP120"/>
    <mergeCell ref="AS120:BF120"/>
    <mergeCell ref="H122:Q122"/>
    <mergeCell ref="Z122:AP122"/>
    <mergeCell ref="AS122:BB122"/>
    <mergeCell ref="AW111:AW116"/>
    <mergeCell ref="AX111:AX116"/>
    <mergeCell ref="AY111:AY116"/>
    <mergeCell ref="AZ111:AZ116"/>
    <mergeCell ref="BA111:BA116"/>
    <mergeCell ref="A118:F118"/>
    <mergeCell ref="H118:W118"/>
    <mergeCell ref="Z118:AF118"/>
    <mergeCell ref="AS118:BL118"/>
    <mergeCell ref="AQ111:AQ116"/>
    <mergeCell ref="AR111:AR116"/>
    <mergeCell ref="AS111:AS116"/>
    <mergeCell ref="AT111:AT116"/>
    <mergeCell ref="AU111:AU116"/>
    <mergeCell ref="AV111:AV116"/>
    <mergeCell ref="AK111:AK116"/>
    <mergeCell ref="AL111:AL116"/>
    <mergeCell ref="AM111:AM116"/>
    <mergeCell ref="AN111:AN116"/>
    <mergeCell ref="AO111:AO116"/>
    <mergeCell ref="AP111:AP116"/>
    <mergeCell ref="AE111:AE116"/>
    <mergeCell ref="AF111:AF116"/>
    <mergeCell ref="AG111:AG116"/>
    <mergeCell ref="AH111:AH116"/>
    <mergeCell ref="AI111:AI116"/>
    <mergeCell ref="AJ111:AJ116"/>
    <mergeCell ref="Y111:Y116"/>
    <mergeCell ref="Z111:Z116"/>
    <mergeCell ref="AA111:AA116"/>
    <mergeCell ref="AB111:AB116"/>
    <mergeCell ref="AC111:AC116"/>
    <mergeCell ref="AD111:AD116"/>
    <mergeCell ref="S111:S116"/>
    <mergeCell ref="T111:T116"/>
    <mergeCell ref="U111:U116"/>
    <mergeCell ref="V111:V116"/>
    <mergeCell ref="W111:W116"/>
    <mergeCell ref="X111:X116"/>
    <mergeCell ref="M111:M116"/>
    <mergeCell ref="N111:N116"/>
    <mergeCell ref="O111:O116"/>
    <mergeCell ref="P111:P116"/>
    <mergeCell ref="Q111:Q116"/>
    <mergeCell ref="R111:R116"/>
    <mergeCell ref="G111:G116"/>
    <mergeCell ref="H111:H116"/>
    <mergeCell ref="I111:I116"/>
    <mergeCell ref="J111:J116"/>
    <mergeCell ref="K111:K116"/>
    <mergeCell ref="L111:L116"/>
    <mergeCell ref="A111:A116"/>
    <mergeCell ref="B111:B116"/>
    <mergeCell ref="C111:C116"/>
    <mergeCell ref="D111:D116"/>
    <mergeCell ref="E111:E116"/>
    <mergeCell ref="F111:F116"/>
    <mergeCell ref="AW104:AW109"/>
    <mergeCell ref="AX104:AX109"/>
    <mergeCell ref="AY104:AY109"/>
    <mergeCell ref="AZ104:AZ109"/>
    <mergeCell ref="BA104:BA109"/>
    <mergeCell ref="B110:BA110"/>
    <mergeCell ref="AQ104:AQ109"/>
    <mergeCell ref="AR104:AR109"/>
    <mergeCell ref="AS104:AS109"/>
    <mergeCell ref="AT104:AT109"/>
    <mergeCell ref="AU104:AU109"/>
    <mergeCell ref="AV104:AV109"/>
    <mergeCell ref="AK104:AK109"/>
    <mergeCell ref="AL104:AL109"/>
    <mergeCell ref="AM104:AM109"/>
    <mergeCell ref="AN104:AN109"/>
    <mergeCell ref="AO104:AO109"/>
    <mergeCell ref="AP104:AP109"/>
    <mergeCell ref="AE104:AE109"/>
    <mergeCell ref="AF104:AF109"/>
    <mergeCell ref="AG104:AG109"/>
    <mergeCell ref="AH104:AH109"/>
    <mergeCell ref="AI104:AI109"/>
    <mergeCell ref="AJ104:AJ109"/>
    <mergeCell ref="Y104:Y109"/>
    <mergeCell ref="Z104:Z109"/>
    <mergeCell ref="AA104:AA109"/>
    <mergeCell ref="AB104:AB109"/>
    <mergeCell ref="AC104:AC109"/>
    <mergeCell ref="AD104:AD109"/>
    <mergeCell ref="S104:S109"/>
    <mergeCell ref="T104:T109"/>
    <mergeCell ref="U104:U109"/>
    <mergeCell ref="V104:V109"/>
    <mergeCell ref="W104:W109"/>
    <mergeCell ref="X104:X109"/>
    <mergeCell ref="M104:M109"/>
    <mergeCell ref="N104:N109"/>
    <mergeCell ref="O104:O109"/>
    <mergeCell ref="P104:P109"/>
    <mergeCell ref="Q104:Q109"/>
    <mergeCell ref="R104:R109"/>
    <mergeCell ref="G104:G109"/>
    <mergeCell ref="H104:H109"/>
    <mergeCell ref="I104:I109"/>
    <mergeCell ref="J104:J109"/>
    <mergeCell ref="K104:K109"/>
    <mergeCell ref="L104:L109"/>
    <mergeCell ref="A104:A109"/>
    <mergeCell ref="B104:B109"/>
    <mergeCell ref="C104:C109"/>
    <mergeCell ref="D104:D109"/>
    <mergeCell ref="E104:E109"/>
    <mergeCell ref="F104:F109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E97:AE102"/>
    <mergeCell ref="AF97:AF102"/>
    <mergeCell ref="AG97:AG102"/>
    <mergeCell ref="AH97:AH102"/>
    <mergeCell ref="AI97:AI102"/>
    <mergeCell ref="AJ97:AJ102"/>
    <mergeCell ref="Y97:Y102"/>
    <mergeCell ref="Z97:Z102"/>
    <mergeCell ref="AA97:AA102"/>
    <mergeCell ref="AB97:AB102"/>
    <mergeCell ref="AC97:AC102"/>
    <mergeCell ref="AD97:AD102"/>
    <mergeCell ref="S97:S102"/>
    <mergeCell ref="T97:T102"/>
    <mergeCell ref="U97:U102"/>
    <mergeCell ref="V97:V102"/>
    <mergeCell ref="W97:W102"/>
    <mergeCell ref="X97:X102"/>
    <mergeCell ref="M97:M102"/>
    <mergeCell ref="N97:N102"/>
    <mergeCell ref="O97:O102"/>
    <mergeCell ref="P97:P102"/>
    <mergeCell ref="Q97:Q102"/>
    <mergeCell ref="R97:R102"/>
    <mergeCell ref="G97:G102"/>
    <mergeCell ref="H97:H102"/>
    <mergeCell ref="I97:I102"/>
    <mergeCell ref="J97:J102"/>
    <mergeCell ref="K97:K102"/>
    <mergeCell ref="L97:L102"/>
    <mergeCell ref="A97:A102"/>
    <mergeCell ref="B97:B102"/>
    <mergeCell ref="C97:C102"/>
    <mergeCell ref="D97:D102"/>
    <mergeCell ref="E97:E102"/>
    <mergeCell ref="F97:F102"/>
    <mergeCell ref="AW90:AW95"/>
    <mergeCell ref="AX90:AX95"/>
    <mergeCell ref="AY90:AY95"/>
    <mergeCell ref="AZ90:AZ95"/>
    <mergeCell ref="BA90:BA95"/>
    <mergeCell ref="B96:BA96"/>
    <mergeCell ref="AQ90:AQ95"/>
    <mergeCell ref="AR90:AR95"/>
    <mergeCell ref="AS90:AS95"/>
    <mergeCell ref="AT90:AT95"/>
    <mergeCell ref="AU90:AU95"/>
    <mergeCell ref="AV90:AV95"/>
    <mergeCell ref="AK90:AK95"/>
    <mergeCell ref="AL90:AL95"/>
    <mergeCell ref="AM90:AM95"/>
    <mergeCell ref="AN90:AN95"/>
    <mergeCell ref="AO90:AO95"/>
    <mergeCell ref="AP90:AP95"/>
    <mergeCell ref="AE90:AE95"/>
    <mergeCell ref="AF90:AF95"/>
    <mergeCell ref="AG90:AG95"/>
    <mergeCell ref="AH90:AH95"/>
    <mergeCell ref="AI90:AI95"/>
    <mergeCell ref="AJ90:AJ95"/>
    <mergeCell ref="Y90:Y95"/>
    <mergeCell ref="Z90:Z95"/>
    <mergeCell ref="AA90:AA95"/>
    <mergeCell ref="AB90:AB95"/>
    <mergeCell ref="AC90:AC95"/>
    <mergeCell ref="AD90:AD95"/>
    <mergeCell ref="S90:S95"/>
    <mergeCell ref="T90:T95"/>
    <mergeCell ref="U90:U95"/>
    <mergeCell ref="V90:V95"/>
    <mergeCell ref="W90:W95"/>
    <mergeCell ref="X90:X95"/>
    <mergeCell ref="M90:M95"/>
    <mergeCell ref="N90:N95"/>
    <mergeCell ref="O90:O95"/>
    <mergeCell ref="P90:P95"/>
    <mergeCell ref="Q90:Q95"/>
    <mergeCell ref="R90:R95"/>
    <mergeCell ref="G90:G95"/>
    <mergeCell ref="H90:H95"/>
    <mergeCell ref="I90:I95"/>
    <mergeCell ref="J90:J95"/>
    <mergeCell ref="K90:K95"/>
    <mergeCell ref="L90:L95"/>
    <mergeCell ref="A90:A95"/>
    <mergeCell ref="B90:B95"/>
    <mergeCell ref="C90:C95"/>
    <mergeCell ref="D90:D95"/>
    <mergeCell ref="E90:E95"/>
    <mergeCell ref="F90:F95"/>
    <mergeCell ref="AW83:AW88"/>
    <mergeCell ref="AX83:AX88"/>
    <mergeCell ref="AY83:AY88"/>
    <mergeCell ref="AZ83:AZ88"/>
    <mergeCell ref="BA83:BA88"/>
    <mergeCell ref="B89:BA89"/>
    <mergeCell ref="AQ83:AQ88"/>
    <mergeCell ref="AR83:AR88"/>
    <mergeCell ref="AS83:AS88"/>
    <mergeCell ref="AT83:AT88"/>
    <mergeCell ref="AU83:AU88"/>
    <mergeCell ref="AV83:AV88"/>
    <mergeCell ref="AK83:AK88"/>
    <mergeCell ref="AL83:AL88"/>
    <mergeCell ref="AM83:AM88"/>
    <mergeCell ref="AN83:AN88"/>
    <mergeCell ref="AO83:AO88"/>
    <mergeCell ref="AP83:AP88"/>
    <mergeCell ref="AE83:AE88"/>
    <mergeCell ref="AF83:AF88"/>
    <mergeCell ref="AG83:AG88"/>
    <mergeCell ref="AH83:AH88"/>
    <mergeCell ref="AI83:AI88"/>
    <mergeCell ref="AJ83:AJ88"/>
    <mergeCell ref="Y83:Y88"/>
    <mergeCell ref="Z83:Z88"/>
    <mergeCell ref="AA83:AA88"/>
    <mergeCell ref="AB83:AB88"/>
    <mergeCell ref="AC83:AC88"/>
    <mergeCell ref="AD83:AD88"/>
    <mergeCell ref="S83:S88"/>
    <mergeCell ref="T83:T88"/>
    <mergeCell ref="U83:U88"/>
    <mergeCell ref="V83:V88"/>
    <mergeCell ref="W83:W88"/>
    <mergeCell ref="X83:X88"/>
    <mergeCell ref="M83:M88"/>
    <mergeCell ref="N83:N88"/>
    <mergeCell ref="O83:O88"/>
    <mergeCell ref="P83:P88"/>
    <mergeCell ref="Q83:Q88"/>
    <mergeCell ref="R83:R88"/>
    <mergeCell ref="G83:G88"/>
    <mergeCell ref="H83:H88"/>
    <mergeCell ref="I83:I88"/>
    <mergeCell ref="J83:J88"/>
    <mergeCell ref="K83:K88"/>
    <mergeCell ref="L83:L88"/>
    <mergeCell ref="A83:A88"/>
    <mergeCell ref="B83:B88"/>
    <mergeCell ref="C83:C88"/>
    <mergeCell ref="D83:D88"/>
    <mergeCell ref="E83:E88"/>
    <mergeCell ref="F83:F88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E76:AE81"/>
    <mergeCell ref="AF76:AF81"/>
    <mergeCell ref="AG76:AG81"/>
    <mergeCell ref="AH76:AH81"/>
    <mergeCell ref="AI76:AI81"/>
    <mergeCell ref="AJ76:AJ81"/>
    <mergeCell ref="Y76:Y81"/>
    <mergeCell ref="Z76:Z81"/>
    <mergeCell ref="AA76:AA81"/>
    <mergeCell ref="AB76:AB81"/>
    <mergeCell ref="AC76:AC81"/>
    <mergeCell ref="AD76:AD81"/>
    <mergeCell ref="S76:S81"/>
    <mergeCell ref="T76:T81"/>
    <mergeCell ref="U76:U81"/>
    <mergeCell ref="V76:V81"/>
    <mergeCell ref="W76:W81"/>
    <mergeCell ref="X76:X81"/>
    <mergeCell ref="M76:M81"/>
    <mergeCell ref="N76:N81"/>
    <mergeCell ref="O76:O81"/>
    <mergeCell ref="P76:P81"/>
    <mergeCell ref="Q76:Q81"/>
    <mergeCell ref="R76:R81"/>
    <mergeCell ref="G76:G81"/>
    <mergeCell ref="H76:H81"/>
    <mergeCell ref="I76:I81"/>
    <mergeCell ref="J76:J81"/>
    <mergeCell ref="K76:K81"/>
    <mergeCell ref="L76:L81"/>
    <mergeCell ref="A76:A81"/>
    <mergeCell ref="B76:B81"/>
    <mergeCell ref="C76:C81"/>
    <mergeCell ref="D76:D81"/>
    <mergeCell ref="E76:E81"/>
    <mergeCell ref="F76:F81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E69:AE74"/>
    <mergeCell ref="AF69:AF74"/>
    <mergeCell ref="AG69:AG74"/>
    <mergeCell ref="AH69:AH74"/>
    <mergeCell ref="AI69:AI74"/>
    <mergeCell ref="AJ69:AJ74"/>
    <mergeCell ref="Y69:Y74"/>
    <mergeCell ref="Z69:Z74"/>
    <mergeCell ref="AA69:AA74"/>
    <mergeCell ref="AB69:AB74"/>
    <mergeCell ref="AC69:AC74"/>
    <mergeCell ref="AD69:AD74"/>
    <mergeCell ref="S69:S74"/>
    <mergeCell ref="T69:T74"/>
    <mergeCell ref="U69:U74"/>
    <mergeCell ref="V69:V74"/>
    <mergeCell ref="W69:W74"/>
    <mergeCell ref="X69:X74"/>
    <mergeCell ref="M69:M74"/>
    <mergeCell ref="N69:N74"/>
    <mergeCell ref="O69:O74"/>
    <mergeCell ref="P69:P74"/>
    <mergeCell ref="Q69:Q74"/>
    <mergeCell ref="R69:R74"/>
    <mergeCell ref="G69:G74"/>
    <mergeCell ref="H69:H74"/>
    <mergeCell ref="I69:I74"/>
    <mergeCell ref="J69:J74"/>
    <mergeCell ref="K69:K74"/>
    <mergeCell ref="L69:L74"/>
    <mergeCell ref="A69:A74"/>
    <mergeCell ref="B69:B74"/>
    <mergeCell ref="C69:C74"/>
    <mergeCell ref="D69:D74"/>
    <mergeCell ref="E69:E74"/>
    <mergeCell ref="F69:F74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E62:AE67"/>
    <mergeCell ref="AF62:AF67"/>
    <mergeCell ref="AG62:AG67"/>
    <mergeCell ref="AH62:AH67"/>
    <mergeCell ref="AI62:AI67"/>
    <mergeCell ref="AJ62:AJ67"/>
    <mergeCell ref="Y62:Y67"/>
    <mergeCell ref="Z62:Z67"/>
    <mergeCell ref="AA62:AA67"/>
    <mergeCell ref="AB62:AB67"/>
    <mergeCell ref="AC62:AC67"/>
    <mergeCell ref="AD62:AD67"/>
    <mergeCell ref="S62:S67"/>
    <mergeCell ref="T62:T67"/>
    <mergeCell ref="U62:U67"/>
    <mergeCell ref="V62:V67"/>
    <mergeCell ref="W62:W67"/>
    <mergeCell ref="X62:X67"/>
    <mergeCell ref="M62:M67"/>
    <mergeCell ref="N62:N67"/>
    <mergeCell ref="O62:O67"/>
    <mergeCell ref="P62:P67"/>
    <mergeCell ref="Q62:Q67"/>
    <mergeCell ref="R62:R67"/>
    <mergeCell ref="G62:G67"/>
    <mergeCell ref="H62:H67"/>
    <mergeCell ref="I62:I67"/>
    <mergeCell ref="J62:J67"/>
    <mergeCell ref="K62:K67"/>
    <mergeCell ref="L62:L67"/>
    <mergeCell ref="A62:A67"/>
    <mergeCell ref="B62:B67"/>
    <mergeCell ref="C62:C67"/>
    <mergeCell ref="D62:D67"/>
    <mergeCell ref="E62:E67"/>
    <mergeCell ref="F62:F67"/>
    <mergeCell ref="AW55:AW60"/>
    <mergeCell ref="AX55:AX60"/>
    <mergeCell ref="AY55:AY60"/>
    <mergeCell ref="AZ55:AZ60"/>
    <mergeCell ref="BA55:BA60"/>
    <mergeCell ref="B61:BA61"/>
    <mergeCell ref="AQ55:AQ60"/>
    <mergeCell ref="AR55:AR60"/>
    <mergeCell ref="AS55:AS60"/>
    <mergeCell ref="AT55:AT60"/>
    <mergeCell ref="AU55:AU60"/>
    <mergeCell ref="AV55:AV60"/>
    <mergeCell ref="AK55:AK60"/>
    <mergeCell ref="AL55:AL60"/>
    <mergeCell ref="AM55:AM60"/>
    <mergeCell ref="AN55:AN60"/>
    <mergeCell ref="AO55:AO60"/>
    <mergeCell ref="AP55:AP60"/>
    <mergeCell ref="AE55:AE60"/>
    <mergeCell ref="AF55:AF60"/>
    <mergeCell ref="AG55:AG60"/>
    <mergeCell ref="AH55:AH60"/>
    <mergeCell ref="AI55:AI60"/>
    <mergeCell ref="AJ55:AJ60"/>
    <mergeCell ref="Y55:Y60"/>
    <mergeCell ref="Z55:Z60"/>
    <mergeCell ref="AA55:AA60"/>
    <mergeCell ref="AB55:AB60"/>
    <mergeCell ref="AC55:AC60"/>
    <mergeCell ref="AD55:AD60"/>
    <mergeCell ref="S55:S60"/>
    <mergeCell ref="T55:T60"/>
    <mergeCell ref="U55:U60"/>
    <mergeCell ref="V55:V60"/>
    <mergeCell ref="W55:W60"/>
    <mergeCell ref="X55:X60"/>
    <mergeCell ref="M55:M60"/>
    <mergeCell ref="N55:N60"/>
    <mergeCell ref="O55:O60"/>
    <mergeCell ref="P55:P60"/>
    <mergeCell ref="Q55:Q60"/>
    <mergeCell ref="R55:R60"/>
    <mergeCell ref="G55:G60"/>
    <mergeCell ref="H55:H60"/>
    <mergeCell ref="I55:I60"/>
    <mergeCell ref="J55:J60"/>
    <mergeCell ref="K55:K60"/>
    <mergeCell ref="L55:L60"/>
    <mergeCell ref="A55:A60"/>
    <mergeCell ref="B55:B60"/>
    <mergeCell ref="C55:C60"/>
    <mergeCell ref="D55:D60"/>
    <mergeCell ref="E55:E60"/>
    <mergeCell ref="F55:F60"/>
    <mergeCell ref="AW48:AW53"/>
    <mergeCell ref="AX48:AX53"/>
    <mergeCell ref="AY48:AY53"/>
    <mergeCell ref="AZ48:AZ53"/>
    <mergeCell ref="BA48:BA53"/>
    <mergeCell ref="B54:BA54"/>
    <mergeCell ref="AQ48:AQ53"/>
    <mergeCell ref="AR48:AR53"/>
    <mergeCell ref="AS48:AS53"/>
    <mergeCell ref="AT48:AT53"/>
    <mergeCell ref="AU48:AU53"/>
    <mergeCell ref="AV48:AV53"/>
    <mergeCell ref="AK48:AK53"/>
    <mergeCell ref="AL48:AL53"/>
    <mergeCell ref="AM48:AM53"/>
    <mergeCell ref="AN48:AN53"/>
    <mergeCell ref="AO48:AO53"/>
    <mergeCell ref="AP48:AP53"/>
    <mergeCell ref="AE48:AE53"/>
    <mergeCell ref="AF48:AF53"/>
    <mergeCell ref="AG48:AG53"/>
    <mergeCell ref="AH48:AH53"/>
    <mergeCell ref="AI48:AI53"/>
    <mergeCell ref="AJ48:AJ53"/>
    <mergeCell ref="Y48:Y53"/>
    <mergeCell ref="Z48:Z53"/>
    <mergeCell ref="AA48:AA53"/>
    <mergeCell ref="AB48:AB53"/>
    <mergeCell ref="AC48:AC53"/>
    <mergeCell ref="AD48:AD53"/>
    <mergeCell ref="S48:S53"/>
    <mergeCell ref="T48:T53"/>
    <mergeCell ref="U48:U53"/>
    <mergeCell ref="V48:V53"/>
    <mergeCell ref="W48:W53"/>
    <mergeCell ref="X48:X53"/>
    <mergeCell ref="M48:M53"/>
    <mergeCell ref="N48:N53"/>
    <mergeCell ref="O48:O53"/>
    <mergeCell ref="P48:P53"/>
    <mergeCell ref="Q48:Q53"/>
    <mergeCell ref="R48:R53"/>
    <mergeCell ref="G48:G53"/>
    <mergeCell ref="H48:H53"/>
    <mergeCell ref="I48:I53"/>
    <mergeCell ref="J48:J53"/>
    <mergeCell ref="K48:K53"/>
    <mergeCell ref="L48:L53"/>
    <mergeCell ref="A48:A53"/>
    <mergeCell ref="B48:B53"/>
    <mergeCell ref="C48:C53"/>
    <mergeCell ref="D48:D53"/>
    <mergeCell ref="E48:E53"/>
    <mergeCell ref="F48:F53"/>
    <mergeCell ref="AW41:AW46"/>
    <mergeCell ref="AX41:AX46"/>
    <mergeCell ref="AY41:AY46"/>
    <mergeCell ref="AZ41:AZ46"/>
    <mergeCell ref="BA41:BA46"/>
    <mergeCell ref="B47:BA47"/>
    <mergeCell ref="AQ41:AQ46"/>
    <mergeCell ref="AR41:AR46"/>
    <mergeCell ref="AS41:AS46"/>
    <mergeCell ref="AT41:AT46"/>
    <mergeCell ref="AU41:AU46"/>
    <mergeCell ref="AV41:AV46"/>
    <mergeCell ref="AK41:AK46"/>
    <mergeCell ref="AL41:AL46"/>
    <mergeCell ref="AM41:AM46"/>
    <mergeCell ref="AN41:AN46"/>
    <mergeCell ref="AO41:AO46"/>
    <mergeCell ref="AP41:AP46"/>
    <mergeCell ref="AE41:AE46"/>
    <mergeCell ref="AF41:AF46"/>
    <mergeCell ref="AG41:AG46"/>
    <mergeCell ref="AH41:AH46"/>
    <mergeCell ref="AI41:AI46"/>
    <mergeCell ref="AJ41:AJ46"/>
    <mergeCell ref="Y41:Y46"/>
    <mergeCell ref="Z41:Z46"/>
    <mergeCell ref="AA41:AA46"/>
    <mergeCell ref="AB41:AB46"/>
    <mergeCell ref="AC41:AC46"/>
    <mergeCell ref="AD41:AD46"/>
    <mergeCell ref="S41:S46"/>
    <mergeCell ref="T41:T46"/>
    <mergeCell ref="U41:U46"/>
    <mergeCell ref="V41:V46"/>
    <mergeCell ref="W41:W46"/>
    <mergeCell ref="X41:X46"/>
    <mergeCell ref="M41:M46"/>
    <mergeCell ref="N41:N46"/>
    <mergeCell ref="O41:O46"/>
    <mergeCell ref="P41:P46"/>
    <mergeCell ref="Q41:Q46"/>
    <mergeCell ref="R41:R46"/>
    <mergeCell ref="G41:G46"/>
    <mergeCell ref="H41:H46"/>
    <mergeCell ref="I41:I46"/>
    <mergeCell ref="J41:J46"/>
    <mergeCell ref="K41:K46"/>
    <mergeCell ref="L41:L46"/>
    <mergeCell ref="A41:A46"/>
    <mergeCell ref="B41:B46"/>
    <mergeCell ref="C41:C46"/>
    <mergeCell ref="D41:D46"/>
    <mergeCell ref="E41:E46"/>
    <mergeCell ref="F41:F46"/>
    <mergeCell ref="AW38:AW39"/>
    <mergeCell ref="AX38:AX39"/>
    <mergeCell ref="AY38:AY39"/>
    <mergeCell ref="AZ38:AZ39"/>
    <mergeCell ref="BA38:BA39"/>
    <mergeCell ref="B40:BA40"/>
    <mergeCell ref="AQ38:AQ39"/>
    <mergeCell ref="AR38:AR39"/>
    <mergeCell ref="AS38:AS39"/>
    <mergeCell ref="AT38:AT39"/>
    <mergeCell ref="AU38:AU39"/>
    <mergeCell ref="AV38:AV39"/>
    <mergeCell ref="AK38:AK39"/>
    <mergeCell ref="AL38:AL39"/>
    <mergeCell ref="AM38:AM39"/>
    <mergeCell ref="AN38:AN39"/>
    <mergeCell ref="AO38:AO39"/>
    <mergeCell ref="AP38:AP39"/>
    <mergeCell ref="AE38:AE39"/>
    <mergeCell ref="AF38:AF39"/>
    <mergeCell ref="AG38:AG39"/>
    <mergeCell ref="AH38:AH39"/>
    <mergeCell ref="AI38:AI39"/>
    <mergeCell ref="AJ38:AJ39"/>
    <mergeCell ref="Y38:Y39"/>
    <mergeCell ref="Z38:Z39"/>
    <mergeCell ref="AA38:AA39"/>
    <mergeCell ref="AB38:AB39"/>
    <mergeCell ref="AC38:AC39"/>
    <mergeCell ref="AD38:AD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AV35:AV36"/>
    <mergeCell ref="AW35:AW36"/>
    <mergeCell ref="AX35:AX36"/>
    <mergeCell ref="AY35:AY36"/>
    <mergeCell ref="AZ35:AZ36"/>
    <mergeCell ref="BA35:BA36"/>
    <mergeCell ref="AP35:AP36"/>
    <mergeCell ref="AQ35:AQ36"/>
    <mergeCell ref="AR35:AR36"/>
    <mergeCell ref="AS35:AS36"/>
    <mergeCell ref="AT35:AT36"/>
    <mergeCell ref="AU35:AU36"/>
    <mergeCell ref="AJ35:AJ36"/>
    <mergeCell ref="AK35:AK36"/>
    <mergeCell ref="AL35:AL36"/>
    <mergeCell ref="AM35:AM36"/>
    <mergeCell ref="AN35:AN36"/>
    <mergeCell ref="AO35:AO36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F35:F36"/>
    <mergeCell ref="G35:G36"/>
    <mergeCell ref="H35:H36"/>
    <mergeCell ref="I35:I36"/>
    <mergeCell ref="J35:J36"/>
    <mergeCell ref="K35:K36"/>
    <mergeCell ref="AW32:AW33"/>
    <mergeCell ref="AX32:AX33"/>
    <mergeCell ref="AY32:AY33"/>
    <mergeCell ref="AZ32:AZ33"/>
    <mergeCell ref="BA32:BA33"/>
    <mergeCell ref="A35:A36"/>
    <mergeCell ref="B35:B36"/>
    <mergeCell ref="C35:C36"/>
    <mergeCell ref="D35:D36"/>
    <mergeCell ref="E35:E36"/>
    <mergeCell ref="AQ32:AQ33"/>
    <mergeCell ref="AR32:AR33"/>
    <mergeCell ref="AS32:AS33"/>
    <mergeCell ref="AT32:AT33"/>
    <mergeCell ref="AU32:AU33"/>
    <mergeCell ref="AV32:AV33"/>
    <mergeCell ref="AK32:AK33"/>
    <mergeCell ref="AL32:AL33"/>
    <mergeCell ref="AM32:AM33"/>
    <mergeCell ref="AN32:AN33"/>
    <mergeCell ref="AO32:AO33"/>
    <mergeCell ref="AP32:AP33"/>
    <mergeCell ref="AE32:AE33"/>
    <mergeCell ref="AF32:AF33"/>
    <mergeCell ref="AG32:AG33"/>
    <mergeCell ref="AH32:AH33"/>
    <mergeCell ref="AI32:AI33"/>
    <mergeCell ref="AJ32:AJ33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AV29:AV30"/>
    <mergeCell ref="AW29:AW30"/>
    <mergeCell ref="AX29:AX30"/>
    <mergeCell ref="AY29:AY30"/>
    <mergeCell ref="AZ29:AZ30"/>
    <mergeCell ref="BA29:BA30"/>
    <mergeCell ref="AP29:AP30"/>
    <mergeCell ref="AQ29:AQ30"/>
    <mergeCell ref="AR29:AR30"/>
    <mergeCell ref="AS29:AS30"/>
    <mergeCell ref="AT29:AT30"/>
    <mergeCell ref="AU29:AU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I29:I30"/>
    <mergeCell ref="J29:J30"/>
    <mergeCell ref="K29:K30"/>
    <mergeCell ref="AW26:AW27"/>
    <mergeCell ref="AX26:AX27"/>
    <mergeCell ref="AY26:AY27"/>
    <mergeCell ref="AZ26:AZ27"/>
    <mergeCell ref="BA26:BA27"/>
    <mergeCell ref="A29:A30"/>
    <mergeCell ref="B29:B30"/>
    <mergeCell ref="C29:C30"/>
    <mergeCell ref="D29:D30"/>
    <mergeCell ref="E29:E30"/>
    <mergeCell ref="AQ26:AQ27"/>
    <mergeCell ref="AR26:AR27"/>
    <mergeCell ref="AS26:AS27"/>
    <mergeCell ref="AT26:AT27"/>
    <mergeCell ref="AU26:AU27"/>
    <mergeCell ref="AV26:AV27"/>
    <mergeCell ref="AK26:AK27"/>
    <mergeCell ref="AL26:AL27"/>
    <mergeCell ref="AM26:AM27"/>
    <mergeCell ref="AN26:AN27"/>
    <mergeCell ref="AO26:AO27"/>
    <mergeCell ref="AP26:AP27"/>
    <mergeCell ref="AE26:AE27"/>
    <mergeCell ref="AF26:AF27"/>
    <mergeCell ref="AG26:AG27"/>
    <mergeCell ref="AH26:AH27"/>
    <mergeCell ref="AI26:AI27"/>
    <mergeCell ref="AJ26:AJ27"/>
    <mergeCell ref="Y26:Y27"/>
    <mergeCell ref="Z26:Z27"/>
    <mergeCell ref="AA26:AA27"/>
    <mergeCell ref="AB26:AB27"/>
    <mergeCell ref="AC26:AC27"/>
    <mergeCell ref="AD26:AD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AV23:AV24"/>
    <mergeCell ref="AW23:AW24"/>
    <mergeCell ref="AX23:AX24"/>
    <mergeCell ref="AY23:AY24"/>
    <mergeCell ref="AZ23:AZ24"/>
    <mergeCell ref="BA23:BA24"/>
    <mergeCell ref="AP23:AP24"/>
    <mergeCell ref="AQ23:AQ24"/>
    <mergeCell ref="AR23:AR24"/>
    <mergeCell ref="AS23:AS24"/>
    <mergeCell ref="AT23:AT24"/>
    <mergeCell ref="AU23:AU24"/>
    <mergeCell ref="AJ23:AJ24"/>
    <mergeCell ref="AK23:AK24"/>
    <mergeCell ref="AL23:AL24"/>
    <mergeCell ref="AM23:AM24"/>
    <mergeCell ref="AN23:AN24"/>
    <mergeCell ref="AO23:AO24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AW20:AW21"/>
    <mergeCell ref="AX20:AX21"/>
    <mergeCell ref="AY20:AY21"/>
    <mergeCell ref="AZ20:AZ21"/>
    <mergeCell ref="BA20:BA21"/>
    <mergeCell ref="A23:A24"/>
    <mergeCell ref="B23:B24"/>
    <mergeCell ref="C23:C24"/>
    <mergeCell ref="D23:D24"/>
    <mergeCell ref="E23:E24"/>
    <mergeCell ref="AQ20:AQ21"/>
    <mergeCell ref="AR20:AR21"/>
    <mergeCell ref="AS20:AS21"/>
    <mergeCell ref="AT20:AT21"/>
    <mergeCell ref="AU20:AU21"/>
    <mergeCell ref="AV20:AV21"/>
    <mergeCell ref="AK20:AK21"/>
    <mergeCell ref="AL20:AL21"/>
    <mergeCell ref="AM20:AM21"/>
    <mergeCell ref="AN20:AN21"/>
    <mergeCell ref="AO20:AO21"/>
    <mergeCell ref="AP20:AP21"/>
    <mergeCell ref="AE20:AE21"/>
    <mergeCell ref="AF20:AF21"/>
    <mergeCell ref="AG20:AG21"/>
    <mergeCell ref="AH20:AH21"/>
    <mergeCell ref="AI20:AI21"/>
    <mergeCell ref="AJ20:AJ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AW17:AW18"/>
    <mergeCell ref="AX17:AX18"/>
    <mergeCell ref="AY17:AY18"/>
    <mergeCell ref="AZ17:AZ18"/>
    <mergeCell ref="BA17:BA18"/>
    <mergeCell ref="B19:BA19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J17:AJ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W14:AW15"/>
    <mergeCell ref="AX14:AX15"/>
    <mergeCell ref="AY14:AY15"/>
    <mergeCell ref="AZ14:AZ15"/>
    <mergeCell ref="BA14:BA15"/>
    <mergeCell ref="B16:BA16"/>
    <mergeCell ref="AQ14:AQ15"/>
    <mergeCell ref="AR14:AR15"/>
    <mergeCell ref="AS14:AS15"/>
    <mergeCell ref="AT14:AT15"/>
    <mergeCell ref="AU14:AU15"/>
    <mergeCell ref="AV14:AV15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AG14:AG15"/>
    <mergeCell ref="AH14:AH15"/>
    <mergeCell ref="AI14:AI15"/>
    <mergeCell ref="AJ14:AJ15"/>
    <mergeCell ref="Y14:Y15"/>
    <mergeCell ref="Z14:Z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AW11:AW12"/>
    <mergeCell ref="AX11:AX12"/>
    <mergeCell ref="AY11:AY12"/>
    <mergeCell ref="AZ11:AZ12"/>
    <mergeCell ref="BA11:BA12"/>
    <mergeCell ref="B13:BA13"/>
    <mergeCell ref="AQ11:AQ12"/>
    <mergeCell ref="AR11:AR12"/>
    <mergeCell ref="AS11:AS12"/>
    <mergeCell ref="AT11:AT12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W8:AW9"/>
    <mergeCell ref="AX8:AX9"/>
    <mergeCell ref="AY8:AY9"/>
    <mergeCell ref="AZ8:AZ9"/>
    <mergeCell ref="BA8:BA9"/>
    <mergeCell ref="B10:BA10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T4:AV4"/>
    <mergeCell ref="AW4:AW5"/>
    <mergeCell ref="AX4:BA4"/>
    <mergeCell ref="B7:BA7"/>
    <mergeCell ref="A8:A9"/>
    <mergeCell ref="B8:B9"/>
    <mergeCell ref="C8:C9"/>
    <mergeCell ref="D8:D9"/>
    <mergeCell ref="E8:E9"/>
    <mergeCell ref="F8:F9"/>
    <mergeCell ref="AF4:AF5"/>
    <mergeCell ref="AG4:AI4"/>
    <mergeCell ref="AJ4:AJ5"/>
    <mergeCell ref="AK4:AN4"/>
    <mergeCell ref="AO4:AR4"/>
    <mergeCell ref="AS4:AS5"/>
    <mergeCell ref="S4:S5"/>
    <mergeCell ref="T4:V4"/>
    <mergeCell ref="W4:W5"/>
    <mergeCell ref="X4:Z4"/>
    <mergeCell ref="AA4:AA5"/>
    <mergeCell ref="AB4:AE4"/>
    <mergeCell ref="A3:Q3"/>
    <mergeCell ref="A4:A6"/>
    <mergeCell ref="B4:E4"/>
    <mergeCell ref="F4:F5"/>
    <mergeCell ref="G4:I4"/>
    <mergeCell ref="J4:J5"/>
    <mergeCell ref="K4:M4"/>
    <mergeCell ref="O4:R4"/>
  </mergeCells>
  <printOptions horizontalCentered="1" verticalCentered="1"/>
  <pageMargins left="0.5905511811023623" right="0.5905511811023623" top="0.5905511811023623" bottom="0.1968503937007874" header="0" footer="0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P130"/>
  <sheetViews>
    <sheetView showGridLines="0" view="pageBreakPreview" zoomScale="77" zoomScaleSheetLayoutView="77" zoomScalePageLayoutView="0" workbookViewId="0" topLeftCell="A1">
      <selection activeCell="A1" sqref="A1:HO130"/>
    </sheetView>
  </sheetViews>
  <sheetFormatPr defaultColWidth="14.66015625" defaultRowHeight="14.25" customHeight="1"/>
  <cols>
    <col min="1" max="1" width="10" style="108" customWidth="1"/>
    <col min="2" max="2" width="31.66015625" style="108" customWidth="1"/>
    <col min="3" max="3" width="7.16015625" style="108" customWidth="1"/>
    <col min="4" max="8" width="5.33203125" style="108" customWidth="1"/>
    <col min="9" max="9" width="0" style="108" hidden="1" customWidth="1"/>
    <col min="10" max="10" width="5.5" style="108" customWidth="1"/>
    <col min="11" max="11" width="0" style="108" hidden="1" customWidth="1"/>
    <col min="12" max="13" width="5.5" style="108" customWidth="1"/>
    <col min="14" max="14" width="0" style="108" hidden="1" customWidth="1"/>
    <col min="15" max="15" width="5.5" style="108" customWidth="1"/>
    <col min="16" max="21" width="5.16015625" style="108" customWidth="1"/>
    <col min="22" max="23" width="4.66015625" style="108" customWidth="1"/>
    <col min="24" max="24" width="6.16015625" style="108" customWidth="1"/>
    <col min="25" max="29" width="4.66015625" style="108" customWidth="1"/>
    <col min="30" max="30" width="6.16015625" style="108" customWidth="1"/>
    <col min="31" max="32" width="4.66015625" style="108" customWidth="1"/>
    <col min="33" max="33" width="5.16015625" style="108" customWidth="1"/>
    <col min="34" max="38" width="4.66015625" style="108" customWidth="1"/>
    <col min="39" max="39" width="6.16015625" style="108" customWidth="1"/>
    <col min="40" max="41" width="4.66015625" style="108" customWidth="1"/>
    <col min="42" max="42" width="5.33203125" style="108" customWidth="1"/>
    <col min="43" max="47" width="4.66015625" style="108" customWidth="1"/>
    <col min="48" max="48" width="5.33203125" style="108" customWidth="1"/>
    <col min="49" max="49" width="4.33203125" style="108" customWidth="1"/>
    <col min="50" max="50" width="4.66015625" style="108" customWidth="1"/>
    <col min="51" max="51" width="5.16015625" style="108" customWidth="1"/>
    <col min="52" max="56" width="4.66015625" style="108" customWidth="1"/>
    <col min="57" max="218" width="14.66015625" style="108" hidden="1" customWidth="1"/>
    <col min="219" max="219" width="5.5" style="108" customWidth="1"/>
    <col min="220" max="220" width="7.83203125" style="108" customWidth="1"/>
    <col min="221" max="221" width="9" style="108" customWidth="1"/>
    <col min="222" max="222" width="10.5" style="108" customWidth="1"/>
    <col min="223" max="223" width="9" style="108" customWidth="1"/>
    <col min="224" max="224" width="14.66015625" style="108" customWidth="1"/>
    <col min="225" max="16384" width="14.66015625" style="13" customWidth="1"/>
  </cols>
  <sheetData>
    <row r="1" spans="1:223" ht="14.25" customHeight="1">
      <c r="A1" s="119" t="s">
        <v>640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</row>
    <row r="2" spans="1:223" ht="12.75" customHeight="1">
      <c r="A2" s="235" t="s">
        <v>149</v>
      </c>
      <c r="B2" s="236" t="s">
        <v>161</v>
      </c>
      <c r="C2" s="237" t="s">
        <v>162</v>
      </c>
      <c r="D2" s="237"/>
      <c r="E2" s="237"/>
      <c r="F2" s="237"/>
      <c r="G2" s="237"/>
      <c r="H2" s="237"/>
      <c r="I2" s="237" t="s">
        <v>163</v>
      </c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5" t="s">
        <v>164</v>
      </c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 t="s">
        <v>165</v>
      </c>
      <c r="HL2" s="237" t="s">
        <v>166</v>
      </c>
      <c r="HM2" s="237"/>
      <c r="HN2" s="237" t="s">
        <v>167</v>
      </c>
      <c r="HO2" s="239"/>
    </row>
    <row r="3" spans="1:223" ht="12.75" customHeight="1">
      <c r="A3" s="235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5" t="s">
        <v>168</v>
      </c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 t="s">
        <v>169</v>
      </c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 t="s">
        <v>170</v>
      </c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 t="s">
        <v>171</v>
      </c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 t="s">
        <v>172</v>
      </c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 t="s">
        <v>173</v>
      </c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 t="s">
        <v>174</v>
      </c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 t="s">
        <v>175</v>
      </c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 t="s">
        <v>176</v>
      </c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 t="s">
        <v>177</v>
      </c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 t="s">
        <v>178</v>
      </c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7"/>
      <c r="HM3" s="237"/>
      <c r="HN3" s="237"/>
      <c r="HO3" s="239"/>
    </row>
    <row r="4" spans="1:223" ht="12.75" customHeight="1">
      <c r="A4" s="235"/>
      <c r="B4" s="236"/>
      <c r="C4" s="238" t="s">
        <v>179</v>
      </c>
      <c r="D4" s="238" t="s">
        <v>180</v>
      </c>
      <c r="E4" s="238" t="s">
        <v>181</v>
      </c>
      <c r="F4" s="238" t="s">
        <v>182</v>
      </c>
      <c r="G4" s="238" t="s">
        <v>183</v>
      </c>
      <c r="H4" s="237" t="s">
        <v>184</v>
      </c>
      <c r="I4" s="122"/>
      <c r="J4" s="237" t="s">
        <v>185</v>
      </c>
      <c r="K4" s="122"/>
      <c r="L4" s="237" t="s">
        <v>186</v>
      </c>
      <c r="M4" s="237" t="s">
        <v>187</v>
      </c>
      <c r="N4" s="120"/>
      <c r="O4" s="237" t="s">
        <v>188</v>
      </c>
      <c r="P4" s="237"/>
      <c r="Q4" s="237"/>
      <c r="R4" s="237"/>
      <c r="S4" s="237"/>
      <c r="T4" s="237" t="s">
        <v>189</v>
      </c>
      <c r="U4" s="235" t="s">
        <v>190</v>
      </c>
      <c r="V4" s="235"/>
      <c r="W4" s="235"/>
      <c r="X4" s="235"/>
      <c r="Y4" s="235"/>
      <c r="Z4" s="235"/>
      <c r="AA4" s="235"/>
      <c r="AB4" s="235"/>
      <c r="AC4" s="235"/>
      <c r="AD4" s="235" t="s">
        <v>191</v>
      </c>
      <c r="AE4" s="235"/>
      <c r="AF4" s="235"/>
      <c r="AG4" s="235"/>
      <c r="AH4" s="235"/>
      <c r="AI4" s="235"/>
      <c r="AJ4" s="235"/>
      <c r="AK4" s="235"/>
      <c r="AL4" s="235"/>
      <c r="AM4" s="235" t="s">
        <v>192</v>
      </c>
      <c r="AN4" s="235"/>
      <c r="AO4" s="235"/>
      <c r="AP4" s="235"/>
      <c r="AQ4" s="235"/>
      <c r="AR4" s="235"/>
      <c r="AS4" s="235"/>
      <c r="AT4" s="235"/>
      <c r="AU4" s="235"/>
      <c r="AV4" s="235" t="s">
        <v>193</v>
      </c>
      <c r="AW4" s="235"/>
      <c r="AX4" s="235"/>
      <c r="AY4" s="235"/>
      <c r="AZ4" s="235"/>
      <c r="BA4" s="235"/>
      <c r="BB4" s="235"/>
      <c r="BC4" s="235"/>
      <c r="BD4" s="235"/>
      <c r="BE4" s="235" t="s">
        <v>194</v>
      </c>
      <c r="BF4" s="235"/>
      <c r="BG4" s="235"/>
      <c r="BH4" s="235"/>
      <c r="BI4" s="235"/>
      <c r="BJ4" s="235"/>
      <c r="BK4" s="235"/>
      <c r="BL4" s="235"/>
      <c r="BM4" s="235"/>
      <c r="BN4" s="235" t="s">
        <v>195</v>
      </c>
      <c r="BO4" s="235"/>
      <c r="BP4" s="235"/>
      <c r="BQ4" s="235"/>
      <c r="BR4" s="235"/>
      <c r="BS4" s="235"/>
      <c r="BT4" s="235"/>
      <c r="BU4" s="235"/>
      <c r="BV4" s="235"/>
      <c r="BW4" s="235" t="s">
        <v>196</v>
      </c>
      <c r="BX4" s="235"/>
      <c r="BY4" s="235"/>
      <c r="BZ4" s="235"/>
      <c r="CA4" s="235"/>
      <c r="CB4" s="235"/>
      <c r="CC4" s="235"/>
      <c r="CD4" s="235"/>
      <c r="CE4" s="235"/>
      <c r="CF4" s="235" t="s">
        <v>197</v>
      </c>
      <c r="CG4" s="235"/>
      <c r="CH4" s="235"/>
      <c r="CI4" s="235"/>
      <c r="CJ4" s="235"/>
      <c r="CK4" s="235"/>
      <c r="CL4" s="235"/>
      <c r="CM4" s="235"/>
      <c r="CN4" s="235"/>
      <c r="CO4" s="235" t="s">
        <v>198</v>
      </c>
      <c r="CP4" s="235"/>
      <c r="CQ4" s="235"/>
      <c r="CR4" s="235"/>
      <c r="CS4" s="235"/>
      <c r="CT4" s="235"/>
      <c r="CU4" s="235"/>
      <c r="CV4" s="235"/>
      <c r="CW4" s="235"/>
      <c r="CX4" s="235" t="s">
        <v>199</v>
      </c>
      <c r="CY4" s="235"/>
      <c r="CZ4" s="235"/>
      <c r="DA4" s="235"/>
      <c r="DB4" s="235"/>
      <c r="DC4" s="235"/>
      <c r="DD4" s="235"/>
      <c r="DE4" s="235"/>
      <c r="DF4" s="235"/>
      <c r="DG4" s="235" t="s">
        <v>200</v>
      </c>
      <c r="DH4" s="235"/>
      <c r="DI4" s="235"/>
      <c r="DJ4" s="235"/>
      <c r="DK4" s="235"/>
      <c r="DL4" s="235"/>
      <c r="DM4" s="235"/>
      <c r="DN4" s="235"/>
      <c r="DO4" s="235"/>
      <c r="DP4" s="235" t="s">
        <v>201</v>
      </c>
      <c r="DQ4" s="235"/>
      <c r="DR4" s="235"/>
      <c r="DS4" s="235"/>
      <c r="DT4" s="235"/>
      <c r="DU4" s="235"/>
      <c r="DV4" s="235"/>
      <c r="DW4" s="235"/>
      <c r="DX4" s="235"/>
      <c r="DY4" s="235" t="s">
        <v>202</v>
      </c>
      <c r="DZ4" s="235"/>
      <c r="EA4" s="235"/>
      <c r="EB4" s="235"/>
      <c r="EC4" s="235"/>
      <c r="ED4" s="235"/>
      <c r="EE4" s="235"/>
      <c r="EF4" s="235"/>
      <c r="EG4" s="235"/>
      <c r="EH4" s="235" t="s">
        <v>203</v>
      </c>
      <c r="EI4" s="235"/>
      <c r="EJ4" s="235"/>
      <c r="EK4" s="235"/>
      <c r="EL4" s="235"/>
      <c r="EM4" s="235"/>
      <c r="EN4" s="235"/>
      <c r="EO4" s="235"/>
      <c r="EP4" s="235"/>
      <c r="EQ4" s="235" t="s">
        <v>204</v>
      </c>
      <c r="ER4" s="235"/>
      <c r="ES4" s="235"/>
      <c r="ET4" s="235"/>
      <c r="EU4" s="235"/>
      <c r="EV4" s="235"/>
      <c r="EW4" s="235"/>
      <c r="EX4" s="235"/>
      <c r="EY4" s="235"/>
      <c r="EZ4" s="235" t="s">
        <v>205</v>
      </c>
      <c r="FA4" s="235"/>
      <c r="FB4" s="235"/>
      <c r="FC4" s="235"/>
      <c r="FD4" s="235"/>
      <c r="FE4" s="235"/>
      <c r="FF4" s="235"/>
      <c r="FG4" s="235"/>
      <c r="FH4" s="235"/>
      <c r="FI4" s="235" t="s">
        <v>206</v>
      </c>
      <c r="FJ4" s="235"/>
      <c r="FK4" s="235"/>
      <c r="FL4" s="235"/>
      <c r="FM4" s="235"/>
      <c r="FN4" s="235"/>
      <c r="FO4" s="235"/>
      <c r="FP4" s="235"/>
      <c r="FQ4" s="235"/>
      <c r="FR4" s="235" t="s">
        <v>207</v>
      </c>
      <c r="FS4" s="235"/>
      <c r="FT4" s="235"/>
      <c r="FU4" s="235"/>
      <c r="FV4" s="235"/>
      <c r="FW4" s="235"/>
      <c r="FX4" s="235"/>
      <c r="FY4" s="235"/>
      <c r="FZ4" s="235"/>
      <c r="GA4" s="235" t="s">
        <v>208</v>
      </c>
      <c r="GB4" s="235"/>
      <c r="GC4" s="235"/>
      <c r="GD4" s="235"/>
      <c r="GE4" s="235"/>
      <c r="GF4" s="235"/>
      <c r="GG4" s="235"/>
      <c r="GH4" s="235"/>
      <c r="GI4" s="235"/>
      <c r="GJ4" s="235" t="s">
        <v>209</v>
      </c>
      <c r="GK4" s="235"/>
      <c r="GL4" s="235"/>
      <c r="GM4" s="235"/>
      <c r="GN4" s="235"/>
      <c r="GO4" s="235"/>
      <c r="GP4" s="235"/>
      <c r="GQ4" s="235"/>
      <c r="GR4" s="235"/>
      <c r="GS4" s="235" t="s">
        <v>210</v>
      </c>
      <c r="GT4" s="235"/>
      <c r="GU4" s="235"/>
      <c r="GV4" s="235"/>
      <c r="GW4" s="235"/>
      <c r="GX4" s="235"/>
      <c r="GY4" s="235"/>
      <c r="GZ4" s="235"/>
      <c r="HA4" s="235"/>
      <c r="HB4" s="235" t="s">
        <v>211</v>
      </c>
      <c r="HC4" s="235"/>
      <c r="HD4" s="235"/>
      <c r="HE4" s="235"/>
      <c r="HF4" s="235"/>
      <c r="HG4" s="235"/>
      <c r="HH4" s="235"/>
      <c r="HI4" s="235"/>
      <c r="HJ4" s="235"/>
      <c r="HK4" s="235"/>
      <c r="HL4" s="237"/>
      <c r="HM4" s="237"/>
      <c r="HN4" s="237"/>
      <c r="HO4" s="239"/>
    </row>
    <row r="5" spans="1:223" ht="12.75" customHeight="1">
      <c r="A5" s="235"/>
      <c r="B5" s="236"/>
      <c r="C5" s="238"/>
      <c r="D5" s="238"/>
      <c r="E5" s="238"/>
      <c r="F5" s="238"/>
      <c r="G5" s="238"/>
      <c r="H5" s="237"/>
      <c r="I5" s="120"/>
      <c r="J5" s="237"/>
      <c r="K5" s="120"/>
      <c r="L5" s="237"/>
      <c r="M5" s="237"/>
      <c r="N5" s="120"/>
      <c r="O5" s="235" t="s">
        <v>212</v>
      </c>
      <c r="P5" s="235" t="s">
        <v>213</v>
      </c>
      <c r="Q5" s="235"/>
      <c r="R5" s="235"/>
      <c r="S5" s="235"/>
      <c r="T5" s="237"/>
      <c r="U5" s="235" t="s">
        <v>214</v>
      </c>
      <c r="V5" s="235"/>
      <c r="W5" s="235"/>
      <c r="X5" s="235"/>
      <c r="Y5" s="235"/>
      <c r="Z5" s="235"/>
      <c r="AA5" s="235"/>
      <c r="AB5" s="235"/>
      <c r="AC5" s="235"/>
      <c r="AD5" s="235" t="s">
        <v>215</v>
      </c>
      <c r="AE5" s="235"/>
      <c r="AF5" s="235"/>
      <c r="AG5" s="235"/>
      <c r="AH5" s="235"/>
      <c r="AI5" s="235"/>
      <c r="AJ5" s="235"/>
      <c r="AK5" s="235"/>
      <c r="AL5" s="235"/>
      <c r="AM5" s="235" t="s">
        <v>216</v>
      </c>
      <c r="AN5" s="235"/>
      <c r="AO5" s="235"/>
      <c r="AP5" s="235"/>
      <c r="AQ5" s="235"/>
      <c r="AR5" s="235"/>
      <c r="AS5" s="235"/>
      <c r="AT5" s="235"/>
      <c r="AU5" s="235"/>
      <c r="AV5" s="235" t="s">
        <v>217</v>
      </c>
      <c r="AW5" s="235"/>
      <c r="AX5" s="235"/>
      <c r="AY5" s="235"/>
      <c r="AZ5" s="235"/>
      <c r="BA5" s="235"/>
      <c r="BB5" s="235"/>
      <c r="BC5" s="235"/>
      <c r="BD5" s="235"/>
      <c r="BE5" s="235" t="s">
        <v>218</v>
      </c>
      <c r="BF5" s="235"/>
      <c r="BG5" s="235"/>
      <c r="BH5" s="235"/>
      <c r="BI5" s="235"/>
      <c r="BJ5" s="235"/>
      <c r="BK5" s="235"/>
      <c r="BL5" s="235"/>
      <c r="BM5" s="235"/>
      <c r="BN5" s="235" t="s">
        <v>218</v>
      </c>
      <c r="BO5" s="235"/>
      <c r="BP5" s="235"/>
      <c r="BQ5" s="235"/>
      <c r="BR5" s="235"/>
      <c r="BS5" s="235"/>
      <c r="BT5" s="235"/>
      <c r="BU5" s="235"/>
      <c r="BV5" s="235"/>
      <c r="BW5" s="235" t="s">
        <v>218</v>
      </c>
      <c r="BX5" s="235"/>
      <c r="BY5" s="235"/>
      <c r="BZ5" s="235"/>
      <c r="CA5" s="235"/>
      <c r="CB5" s="235"/>
      <c r="CC5" s="235"/>
      <c r="CD5" s="235"/>
      <c r="CE5" s="235"/>
      <c r="CF5" s="235" t="s">
        <v>218</v>
      </c>
      <c r="CG5" s="235"/>
      <c r="CH5" s="235"/>
      <c r="CI5" s="235"/>
      <c r="CJ5" s="235"/>
      <c r="CK5" s="235"/>
      <c r="CL5" s="235"/>
      <c r="CM5" s="235"/>
      <c r="CN5" s="235"/>
      <c r="CO5" s="235" t="s">
        <v>218</v>
      </c>
      <c r="CP5" s="235"/>
      <c r="CQ5" s="235"/>
      <c r="CR5" s="235"/>
      <c r="CS5" s="235"/>
      <c r="CT5" s="235"/>
      <c r="CU5" s="235"/>
      <c r="CV5" s="235"/>
      <c r="CW5" s="235"/>
      <c r="CX5" s="235" t="s">
        <v>218</v>
      </c>
      <c r="CY5" s="235"/>
      <c r="CZ5" s="235"/>
      <c r="DA5" s="235"/>
      <c r="DB5" s="235"/>
      <c r="DC5" s="235"/>
      <c r="DD5" s="235"/>
      <c r="DE5" s="235"/>
      <c r="DF5" s="235"/>
      <c r="DG5" s="235" t="s">
        <v>218</v>
      </c>
      <c r="DH5" s="235"/>
      <c r="DI5" s="235"/>
      <c r="DJ5" s="235"/>
      <c r="DK5" s="235"/>
      <c r="DL5" s="235"/>
      <c r="DM5" s="235"/>
      <c r="DN5" s="235"/>
      <c r="DO5" s="235"/>
      <c r="DP5" s="235" t="s">
        <v>218</v>
      </c>
      <c r="DQ5" s="235"/>
      <c r="DR5" s="235"/>
      <c r="DS5" s="235"/>
      <c r="DT5" s="235"/>
      <c r="DU5" s="235"/>
      <c r="DV5" s="235"/>
      <c r="DW5" s="235"/>
      <c r="DX5" s="235"/>
      <c r="DY5" s="235" t="s">
        <v>218</v>
      </c>
      <c r="DZ5" s="235"/>
      <c r="EA5" s="235"/>
      <c r="EB5" s="235"/>
      <c r="EC5" s="235"/>
      <c r="ED5" s="235"/>
      <c r="EE5" s="235"/>
      <c r="EF5" s="235"/>
      <c r="EG5" s="235"/>
      <c r="EH5" s="235" t="s">
        <v>218</v>
      </c>
      <c r="EI5" s="235"/>
      <c r="EJ5" s="235"/>
      <c r="EK5" s="235"/>
      <c r="EL5" s="235"/>
      <c r="EM5" s="235"/>
      <c r="EN5" s="235"/>
      <c r="EO5" s="235"/>
      <c r="EP5" s="235"/>
      <c r="EQ5" s="235" t="s">
        <v>218</v>
      </c>
      <c r="ER5" s="235"/>
      <c r="ES5" s="235"/>
      <c r="ET5" s="235"/>
      <c r="EU5" s="235"/>
      <c r="EV5" s="235"/>
      <c r="EW5" s="235"/>
      <c r="EX5" s="235"/>
      <c r="EY5" s="235"/>
      <c r="EZ5" s="235" t="s">
        <v>218</v>
      </c>
      <c r="FA5" s="235"/>
      <c r="FB5" s="235"/>
      <c r="FC5" s="235"/>
      <c r="FD5" s="235"/>
      <c r="FE5" s="235"/>
      <c r="FF5" s="235"/>
      <c r="FG5" s="235"/>
      <c r="FH5" s="235"/>
      <c r="FI5" s="235" t="s">
        <v>218</v>
      </c>
      <c r="FJ5" s="235"/>
      <c r="FK5" s="235"/>
      <c r="FL5" s="235"/>
      <c r="FM5" s="235"/>
      <c r="FN5" s="235"/>
      <c r="FO5" s="235"/>
      <c r="FP5" s="235"/>
      <c r="FQ5" s="235"/>
      <c r="FR5" s="235" t="s">
        <v>218</v>
      </c>
      <c r="FS5" s="235"/>
      <c r="FT5" s="235"/>
      <c r="FU5" s="235"/>
      <c r="FV5" s="235"/>
      <c r="FW5" s="235"/>
      <c r="FX5" s="235"/>
      <c r="FY5" s="235"/>
      <c r="FZ5" s="235"/>
      <c r="GA5" s="235" t="s">
        <v>218</v>
      </c>
      <c r="GB5" s="235"/>
      <c r="GC5" s="235"/>
      <c r="GD5" s="235"/>
      <c r="GE5" s="235"/>
      <c r="GF5" s="235"/>
      <c r="GG5" s="235"/>
      <c r="GH5" s="235"/>
      <c r="GI5" s="235"/>
      <c r="GJ5" s="235" t="s">
        <v>218</v>
      </c>
      <c r="GK5" s="235"/>
      <c r="GL5" s="235"/>
      <c r="GM5" s="235"/>
      <c r="GN5" s="235"/>
      <c r="GO5" s="235"/>
      <c r="GP5" s="235"/>
      <c r="GQ5" s="235"/>
      <c r="GR5" s="235"/>
      <c r="GS5" s="235" t="s">
        <v>218</v>
      </c>
      <c r="GT5" s="235"/>
      <c r="GU5" s="235"/>
      <c r="GV5" s="235"/>
      <c r="GW5" s="235"/>
      <c r="GX5" s="235"/>
      <c r="GY5" s="235"/>
      <c r="GZ5" s="235"/>
      <c r="HA5" s="235"/>
      <c r="HB5" s="235" t="s">
        <v>218</v>
      </c>
      <c r="HC5" s="235"/>
      <c r="HD5" s="235"/>
      <c r="HE5" s="235"/>
      <c r="HF5" s="235"/>
      <c r="HG5" s="235"/>
      <c r="HH5" s="235"/>
      <c r="HI5" s="235"/>
      <c r="HJ5" s="235"/>
      <c r="HK5" s="235"/>
      <c r="HL5" s="237"/>
      <c r="HM5" s="237"/>
      <c r="HN5" s="237"/>
      <c r="HO5" s="239"/>
    </row>
    <row r="6" spans="1:223" ht="16.5" customHeight="1">
      <c r="A6" s="235"/>
      <c r="B6" s="236"/>
      <c r="C6" s="238"/>
      <c r="D6" s="238"/>
      <c r="E6" s="238"/>
      <c r="F6" s="238"/>
      <c r="G6" s="238"/>
      <c r="H6" s="237"/>
      <c r="I6" s="120"/>
      <c r="J6" s="237"/>
      <c r="K6" s="120"/>
      <c r="L6" s="237"/>
      <c r="M6" s="237"/>
      <c r="N6" s="122"/>
      <c r="O6" s="238"/>
      <c r="P6" s="238" t="s">
        <v>219</v>
      </c>
      <c r="Q6" s="238" t="s">
        <v>220</v>
      </c>
      <c r="R6" s="240" t="s">
        <v>221</v>
      </c>
      <c r="S6" s="240" t="s">
        <v>222</v>
      </c>
      <c r="T6" s="237"/>
      <c r="U6" s="240" t="s">
        <v>223</v>
      </c>
      <c r="V6" s="240" t="s">
        <v>224</v>
      </c>
      <c r="W6" s="240" t="s">
        <v>225</v>
      </c>
      <c r="X6" s="240" t="s">
        <v>188</v>
      </c>
      <c r="Y6" s="242" t="s">
        <v>213</v>
      </c>
      <c r="Z6" s="243"/>
      <c r="AA6" s="243"/>
      <c r="AB6" s="244"/>
      <c r="AC6" s="240" t="s">
        <v>226</v>
      </c>
      <c r="AD6" s="240" t="s">
        <v>223</v>
      </c>
      <c r="AE6" s="240" t="s">
        <v>224</v>
      </c>
      <c r="AF6" s="240" t="s">
        <v>225</v>
      </c>
      <c r="AG6" s="240" t="s">
        <v>188</v>
      </c>
      <c r="AH6" s="235" t="s">
        <v>213</v>
      </c>
      <c r="AI6" s="235"/>
      <c r="AJ6" s="235"/>
      <c r="AK6" s="235"/>
      <c r="AL6" s="240" t="s">
        <v>226</v>
      </c>
      <c r="AM6" s="240" t="s">
        <v>223</v>
      </c>
      <c r="AN6" s="240" t="s">
        <v>224</v>
      </c>
      <c r="AO6" s="235" t="s">
        <v>225</v>
      </c>
      <c r="AP6" s="240" t="s">
        <v>188</v>
      </c>
      <c r="AQ6" s="245" t="s">
        <v>213</v>
      </c>
      <c r="AR6" s="246"/>
      <c r="AS6" s="246"/>
      <c r="AT6" s="247"/>
      <c r="AU6" s="240" t="s">
        <v>226</v>
      </c>
      <c r="AV6" s="235" t="s">
        <v>223</v>
      </c>
      <c r="AW6" s="240" t="s">
        <v>224</v>
      </c>
      <c r="AX6" s="240" t="s">
        <v>225</v>
      </c>
      <c r="AY6" s="240" t="s">
        <v>188</v>
      </c>
      <c r="AZ6" s="245" t="s">
        <v>213</v>
      </c>
      <c r="BA6" s="246"/>
      <c r="BB6" s="246"/>
      <c r="BC6" s="247"/>
      <c r="BD6" s="240" t="s">
        <v>226</v>
      </c>
      <c r="BE6" s="240" t="s">
        <v>223</v>
      </c>
      <c r="BF6" s="240" t="s">
        <v>224</v>
      </c>
      <c r="BG6" s="240" t="s">
        <v>225</v>
      </c>
      <c r="BH6" s="240" t="s">
        <v>188</v>
      </c>
      <c r="BI6" s="245" t="s">
        <v>213</v>
      </c>
      <c r="BJ6" s="246"/>
      <c r="BK6" s="246"/>
      <c r="BL6" s="247"/>
      <c r="BM6" s="240" t="s">
        <v>226</v>
      </c>
      <c r="BN6" s="240" t="s">
        <v>223</v>
      </c>
      <c r="BO6" s="240" t="s">
        <v>224</v>
      </c>
      <c r="BP6" s="240" t="s">
        <v>225</v>
      </c>
      <c r="BQ6" s="235" t="s">
        <v>188</v>
      </c>
      <c r="BR6" s="235" t="s">
        <v>213</v>
      </c>
      <c r="BS6" s="235"/>
      <c r="BT6" s="235"/>
      <c r="BU6" s="235"/>
      <c r="BV6" s="240" t="s">
        <v>226</v>
      </c>
      <c r="BW6" s="240" t="s">
        <v>223</v>
      </c>
      <c r="BX6" s="235" t="s">
        <v>224</v>
      </c>
      <c r="BY6" s="240" t="s">
        <v>225</v>
      </c>
      <c r="BZ6" s="240" t="s">
        <v>188</v>
      </c>
      <c r="CA6" s="245" t="s">
        <v>213</v>
      </c>
      <c r="CB6" s="246"/>
      <c r="CC6" s="246"/>
      <c r="CD6" s="247"/>
      <c r="CE6" s="237" t="s">
        <v>226</v>
      </c>
      <c r="CF6" s="240" t="s">
        <v>223</v>
      </c>
      <c r="CG6" s="240" t="s">
        <v>224</v>
      </c>
      <c r="CH6" s="240" t="s">
        <v>225</v>
      </c>
      <c r="CI6" s="240" t="s">
        <v>188</v>
      </c>
      <c r="CJ6" s="235" t="s">
        <v>213</v>
      </c>
      <c r="CK6" s="235"/>
      <c r="CL6" s="235"/>
      <c r="CM6" s="235"/>
      <c r="CN6" s="237" t="s">
        <v>226</v>
      </c>
      <c r="CO6" s="235" t="s">
        <v>223</v>
      </c>
      <c r="CP6" s="235" t="s">
        <v>224</v>
      </c>
      <c r="CQ6" s="235" t="s">
        <v>225</v>
      </c>
      <c r="CR6" s="235" t="s">
        <v>188</v>
      </c>
      <c r="CS6" s="235" t="s">
        <v>213</v>
      </c>
      <c r="CT6" s="235"/>
      <c r="CU6" s="235"/>
      <c r="CV6" s="235"/>
      <c r="CW6" s="237" t="s">
        <v>226</v>
      </c>
      <c r="CX6" s="235" t="s">
        <v>223</v>
      </c>
      <c r="CY6" s="235" t="s">
        <v>224</v>
      </c>
      <c r="CZ6" s="235" t="s">
        <v>225</v>
      </c>
      <c r="DA6" s="235" t="s">
        <v>188</v>
      </c>
      <c r="DB6" s="235" t="s">
        <v>213</v>
      </c>
      <c r="DC6" s="235"/>
      <c r="DD6" s="235"/>
      <c r="DE6" s="235"/>
      <c r="DF6" s="237" t="s">
        <v>226</v>
      </c>
      <c r="DG6" s="235" t="s">
        <v>223</v>
      </c>
      <c r="DH6" s="235" t="s">
        <v>224</v>
      </c>
      <c r="DI6" s="235" t="s">
        <v>225</v>
      </c>
      <c r="DJ6" s="235" t="s">
        <v>188</v>
      </c>
      <c r="DK6" s="235" t="s">
        <v>213</v>
      </c>
      <c r="DL6" s="235"/>
      <c r="DM6" s="235"/>
      <c r="DN6" s="235"/>
      <c r="DO6" s="237" t="s">
        <v>226</v>
      </c>
      <c r="DP6" s="235" t="s">
        <v>223</v>
      </c>
      <c r="DQ6" s="235" t="s">
        <v>224</v>
      </c>
      <c r="DR6" s="235" t="s">
        <v>225</v>
      </c>
      <c r="DS6" s="235" t="s">
        <v>188</v>
      </c>
      <c r="DT6" s="235" t="s">
        <v>213</v>
      </c>
      <c r="DU6" s="235"/>
      <c r="DV6" s="235"/>
      <c r="DW6" s="235"/>
      <c r="DX6" s="237" t="s">
        <v>226</v>
      </c>
      <c r="DY6" s="235" t="s">
        <v>223</v>
      </c>
      <c r="DZ6" s="235" t="s">
        <v>224</v>
      </c>
      <c r="EA6" s="235" t="s">
        <v>225</v>
      </c>
      <c r="EB6" s="235" t="s">
        <v>188</v>
      </c>
      <c r="EC6" s="235" t="s">
        <v>213</v>
      </c>
      <c r="ED6" s="235"/>
      <c r="EE6" s="235"/>
      <c r="EF6" s="235"/>
      <c r="EG6" s="237" t="s">
        <v>226</v>
      </c>
      <c r="EH6" s="235" t="s">
        <v>223</v>
      </c>
      <c r="EI6" s="235" t="s">
        <v>224</v>
      </c>
      <c r="EJ6" s="235" t="s">
        <v>225</v>
      </c>
      <c r="EK6" s="235" t="s">
        <v>188</v>
      </c>
      <c r="EL6" s="235" t="s">
        <v>213</v>
      </c>
      <c r="EM6" s="235"/>
      <c r="EN6" s="235"/>
      <c r="EO6" s="235"/>
      <c r="EP6" s="237" t="s">
        <v>226</v>
      </c>
      <c r="EQ6" s="235" t="s">
        <v>223</v>
      </c>
      <c r="ER6" s="235" t="s">
        <v>224</v>
      </c>
      <c r="ES6" s="235" t="s">
        <v>225</v>
      </c>
      <c r="ET6" s="235" t="s">
        <v>188</v>
      </c>
      <c r="EU6" s="235" t="s">
        <v>213</v>
      </c>
      <c r="EV6" s="235"/>
      <c r="EW6" s="235"/>
      <c r="EX6" s="235"/>
      <c r="EY6" s="237" t="s">
        <v>226</v>
      </c>
      <c r="EZ6" s="235" t="s">
        <v>223</v>
      </c>
      <c r="FA6" s="235" t="s">
        <v>224</v>
      </c>
      <c r="FB6" s="235" t="s">
        <v>225</v>
      </c>
      <c r="FC6" s="235" t="s">
        <v>188</v>
      </c>
      <c r="FD6" s="235" t="s">
        <v>213</v>
      </c>
      <c r="FE6" s="235"/>
      <c r="FF6" s="235"/>
      <c r="FG6" s="235"/>
      <c r="FH6" s="237" t="s">
        <v>226</v>
      </c>
      <c r="FI6" s="235" t="s">
        <v>223</v>
      </c>
      <c r="FJ6" s="235" t="s">
        <v>224</v>
      </c>
      <c r="FK6" s="235" t="s">
        <v>225</v>
      </c>
      <c r="FL6" s="235" t="s">
        <v>188</v>
      </c>
      <c r="FM6" s="235" t="s">
        <v>213</v>
      </c>
      <c r="FN6" s="235"/>
      <c r="FO6" s="235"/>
      <c r="FP6" s="235"/>
      <c r="FQ6" s="237" t="s">
        <v>226</v>
      </c>
      <c r="FR6" s="235" t="s">
        <v>223</v>
      </c>
      <c r="FS6" s="235" t="s">
        <v>224</v>
      </c>
      <c r="FT6" s="235" t="s">
        <v>225</v>
      </c>
      <c r="FU6" s="235" t="s">
        <v>188</v>
      </c>
      <c r="FV6" s="235" t="s">
        <v>213</v>
      </c>
      <c r="FW6" s="235"/>
      <c r="FX6" s="235"/>
      <c r="FY6" s="235"/>
      <c r="FZ6" s="237" t="s">
        <v>226</v>
      </c>
      <c r="GA6" s="235" t="s">
        <v>223</v>
      </c>
      <c r="GB6" s="235" t="s">
        <v>224</v>
      </c>
      <c r="GC6" s="235" t="s">
        <v>225</v>
      </c>
      <c r="GD6" s="235" t="s">
        <v>188</v>
      </c>
      <c r="GE6" s="235" t="s">
        <v>213</v>
      </c>
      <c r="GF6" s="235"/>
      <c r="GG6" s="235"/>
      <c r="GH6" s="235"/>
      <c r="GI6" s="237" t="s">
        <v>226</v>
      </c>
      <c r="GJ6" s="235" t="s">
        <v>223</v>
      </c>
      <c r="GK6" s="235" t="s">
        <v>224</v>
      </c>
      <c r="GL6" s="235" t="s">
        <v>225</v>
      </c>
      <c r="GM6" s="235" t="s">
        <v>188</v>
      </c>
      <c r="GN6" s="235" t="s">
        <v>213</v>
      </c>
      <c r="GO6" s="235"/>
      <c r="GP6" s="235"/>
      <c r="GQ6" s="235"/>
      <c r="GR6" s="237" t="s">
        <v>226</v>
      </c>
      <c r="GS6" s="235" t="s">
        <v>223</v>
      </c>
      <c r="GT6" s="235" t="s">
        <v>224</v>
      </c>
      <c r="GU6" s="235" t="s">
        <v>225</v>
      </c>
      <c r="GV6" s="235" t="s">
        <v>188</v>
      </c>
      <c r="GW6" s="235" t="s">
        <v>213</v>
      </c>
      <c r="GX6" s="235"/>
      <c r="GY6" s="235"/>
      <c r="GZ6" s="235"/>
      <c r="HA6" s="237" t="s">
        <v>226</v>
      </c>
      <c r="HB6" s="235" t="s">
        <v>223</v>
      </c>
      <c r="HC6" s="235" t="s">
        <v>224</v>
      </c>
      <c r="HD6" s="235" t="s">
        <v>225</v>
      </c>
      <c r="HE6" s="235" t="s">
        <v>188</v>
      </c>
      <c r="HF6" s="235" t="s">
        <v>213</v>
      </c>
      <c r="HG6" s="235"/>
      <c r="HH6" s="235"/>
      <c r="HI6" s="235"/>
      <c r="HJ6" s="237" t="s">
        <v>226</v>
      </c>
      <c r="HK6" s="235"/>
      <c r="HL6" s="237" t="s">
        <v>227</v>
      </c>
      <c r="HM6" s="237" t="s">
        <v>228</v>
      </c>
      <c r="HN6" s="237" t="s">
        <v>227</v>
      </c>
      <c r="HO6" s="239" t="s">
        <v>228</v>
      </c>
    </row>
    <row r="7" spans="1:223" ht="46.5" customHeight="1">
      <c r="A7" s="235"/>
      <c r="B7" s="236"/>
      <c r="C7" s="238"/>
      <c r="D7" s="238"/>
      <c r="E7" s="238"/>
      <c r="F7" s="238"/>
      <c r="G7" s="238"/>
      <c r="H7" s="237"/>
      <c r="I7" s="120"/>
      <c r="J7" s="237"/>
      <c r="K7" s="120"/>
      <c r="L7" s="237"/>
      <c r="M7" s="237"/>
      <c r="N7" s="122"/>
      <c r="O7" s="238"/>
      <c r="P7" s="238"/>
      <c r="Q7" s="238"/>
      <c r="R7" s="241"/>
      <c r="S7" s="241"/>
      <c r="T7" s="237"/>
      <c r="U7" s="241"/>
      <c r="V7" s="241"/>
      <c r="W7" s="241"/>
      <c r="X7" s="241"/>
      <c r="Y7" s="121" t="s">
        <v>219</v>
      </c>
      <c r="Z7" s="121" t="s">
        <v>229</v>
      </c>
      <c r="AA7" s="121" t="s">
        <v>221</v>
      </c>
      <c r="AB7" s="122" t="s">
        <v>222</v>
      </c>
      <c r="AC7" s="241"/>
      <c r="AD7" s="241"/>
      <c r="AE7" s="241"/>
      <c r="AF7" s="241"/>
      <c r="AG7" s="241"/>
      <c r="AH7" s="121" t="s">
        <v>219</v>
      </c>
      <c r="AI7" s="122" t="s">
        <v>229</v>
      </c>
      <c r="AJ7" s="122" t="s">
        <v>221</v>
      </c>
      <c r="AK7" s="122" t="s">
        <v>222</v>
      </c>
      <c r="AL7" s="241"/>
      <c r="AM7" s="241"/>
      <c r="AN7" s="241"/>
      <c r="AO7" s="235"/>
      <c r="AP7" s="241"/>
      <c r="AQ7" s="122" t="s">
        <v>219</v>
      </c>
      <c r="AR7" s="122" t="s">
        <v>229</v>
      </c>
      <c r="AS7" s="122" t="s">
        <v>221</v>
      </c>
      <c r="AT7" s="121" t="s">
        <v>222</v>
      </c>
      <c r="AU7" s="241"/>
      <c r="AV7" s="235"/>
      <c r="AW7" s="241"/>
      <c r="AX7" s="241"/>
      <c r="AY7" s="241"/>
      <c r="AZ7" s="122" t="s">
        <v>219</v>
      </c>
      <c r="BA7" s="121" t="s">
        <v>229</v>
      </c>
      <c r="BB7" s="121" t="s">
        <v>221</v>
      </c>
      <c r="BC7" s="121" t="s">
        <v>222</v>
      </c>
      <c r="BD7" s="241"/>
      <c r="BE7" s="241"/>
      <c r="BF7" s="241"/>
      <c r="BG7" s="241"/>
      <c r="BH7" s="241"/>
      <c r="BI7" s="121" t="s">
        <v>219</v>
      </c>
      <c r="BJ7" s="121" t="s">
        <v>229</v>
      </c>
      <c r="BK7" s="122" t="s">
        <v>221</v>
      </c>
      <c r="BL7" s="122" t="s">
        <v>222</v>
      </c>
      <c r="BM7" s="241"/>
      <c r="BN7" s="241"/>
      <c r="BO7" s="241"/>
      <c r="BP7" s="241"/>
      <c r="BQ7" s="235"/>
      <c r="BR7" s="122" t="s">
        <v>219</v>
      </c>
      <c r="BS7" s="122" t="s">
        <v>229</v>
      </c>
      <c r="BT7" s="122" t="s">
        <v>221</v>
      </c>
      <c r="BU7" s="122" t="s">
        <v>222</v>
      </c>
      <c r="BV7" s="241"/>
      <c r="BW7" s="241"/>
      <c r="BX7" s="235"/>
      <c r="BY7" s="241"/>
      <c r="BZ7" s="241"/>
      <c r="CA7" s="122" t="s">
        <v>219</v>
      </c>
      <c r="CB7" s="122" t="s">
        <v>229</v>
      </c>
      <c r="CC7" s="121" t="s">
        <v>221</v>
      </c>
      <c r="CD7" s="121" t="s">
        <v>222</v>
      </c>
      <c r="CE7" s="237"/>
      <c r="CF7" s="241"/>
      <c r="CG7" s="241"/>
      <c r="CH7" s="241"/>
      <c r="CI7" s="241"/>
      <c r="CJ7" s="121" t="s">
        <v>219</v>
      </c>
      <c r="CK7" s="121" t="s">
        <v>229</v>
      </c>
      <c r="CL7" s="121" t="s">
        <v>221</v>
      </c>
      <c r="CM7" s="121" t="s">
        <v>222</v>
      </c>
      <c r="CN7" s="237"/>
      <c r="CO7" s="235"/>
      <c r="CP7" s="235"/>
      <c r="CQ7" s="235"/>
      <c r="CR7" s="235"/>
      <c r="CS7" s="121" t="s">
        <v>219</v>
      </c>
      <c r="CT7" s="121" t="s">
        <v>229</v>
      </c>
      <c r="CU7" s="121" t="s">
        <v>221</v>
      </c>
      <c r="CV7" s="121" t="s">
        <v>222</v>
      </c>
      <c r="CW7" s="237"/>
      <c r="CX7" s="235"/>
      <c r="CY7" s="235"/>
      <c r="CZ7" s="235"/>
      <c r="DA7" s="235"/>
      <c r="DB7" s="121" t="s">
        <v>219</v>
      </c>
      <c r="DC7" s="121" t="s">
        <v>229</v>
      </c>
      <c r="DD7" s="121" t="s">
        <v>221</v>
      </c>
      <c r="DE7" s="121" t="s">
        <v>222</v>
      </c>
      <c r="DF7" s="237"/>
      <c r="DG7" s="235"/>
      <c r="DH7" s="235"/>
      <c r="DI7" s="235"/>
      <c r="DJ7" s="235"/>
      <c r="DK7" s="121" t="s">
        <v>219</v>
      </c>
      <c r="DL7" s="121" t="s">
        <v>229</v>
      </c>
      <c r="DM7" s="121" t="s">
        <v>221</v>
      </c>
      <c r="DN7" s="121" t="s">
        <v>222</v>
      </c>
      <c r="DO7" s="237"/>
      <c r="DP7" s="235"/>
      <c r="DQ7" s="235"/>
      <c r="DR7" s="235"/>
      <c r="DS7" s="235"/>
      <c r="DT7" s="121" t="s">
        <v>219</v>
      </c>
      <c r="DU7" s="121" t="s">
        <v>229</v>
      </c>
      <c r="DV7" s="121" t="s">
        <v>221</v>
      </c>
      <c r="DW7" s="121" t="s">
        <v>222</v>
      </c>
      <c r="DX7" s="237"/>
      <c r="DY7" s="235"/>
      <c r="DZ7" s="235"/>
      <c r="EA7" s="235"/>
      <c r="EB7" s="235"/>
      <c r="EC7" s="121" t="s">
        <v>219</v>
      </c>
      <c r="ED7" s="121" t="s">
        <v>229</v>
      </c>
      <c r="EE7" s="121" t="s">
        <v>221</v>
      </c>
      <c r="EF7" s="121" t="s">
        <v>222</v>
      </c>
      <c r="EG7" s="237"/>
      <c r="EH7" s="235"/>
      <c r="EI7" s="235"/>
      <c r="EJ7" s="235"/>
      <c r="EK7" s="235"/>
      <c r="EL7" s="121" t="s">
        <v>219</v>
      </c>
      <c r="EM7" s="121" t="s">
        <v>229</v>
      </c>
      <c r="EN7" s="121" t="s">
        <v>221</v>
      </c>
      <c r="EO7" s="121" t="s">
        <v>222</v>
      </c>
      <c r="EP7" s="237"/>
      <c r="EQ7" s="235"/>
      <c r="ER7" s="235"/>
      <c r="ES7" s="235"/>
      <c r="ET7" s="235"/>
      <c r="EU7" s="121" t="s">
        <v>219</v>
      </c>
      <c r="EV7" s="121" t="s">
        <v>229</v>
      </c>
      <c r="EW7" s="121" t="s">
        <v>221</v>
      </c>
      <c r="EX7" s="121" t="s">
        <v>222</v>
      </c>
      <c r="EY7" s="237"/>
      <c r="EZ7" s="235"/>
      <c r="FA7" s="235"/>
      <c r="FB7" s="235"/>
      <c r="FC7" s="235"/>
      <c r="FD7" s="121" t="s">
        <v>219</v>
      </c>
      <c r="FE7" s="121" t="s">
        <v>229</v>
      </c>
      <c r="FF7" s="121" t="s">
        <v>221</v>
      </c>
      <c r="FG7" s="121" t="s">
        <v>222</v>
      </c>
      <c r="FH7" s="237"/>
      <c r="FI7" s="235"/>
      <c r="FJ7" s="235"/>
      <c r="FK7" s="235"/>
      <c r="FL7" s="235"/>
      <c r="FM7" s="121" t="s">
        <v>219</v>
      </c>
      <c r="FN7" s="121" t="s">
        <v>229</v>
      </c>
      <c r="FO7" s="121" t="s">
        <v>221</v>
      </c>
      <c r="FP7" s="121" t="s">
        <v>222</v>
      </c>
      <c r="FQ7" s="237"/>
      <c r="FR7" s="235"/>
      <c r="FS7" s="235"/>
      <c r="FT7" s="235"/>
      <c r="FU7" s="235"/>
      <c r="FV7" s="121" t="s">
        <v>219</v>
      </c>
      <c r="FW7" s="121" t="s">
        <v>229</v>
      </c>
      <c r="FX7" s="121" t="s">
        <v>221</v>
      </c>
      <c r="FY7" s="121" t="s">
        <v>222</v>
      </c>
      <c r="FZ7" s="237"/>
      <c r="GA7" s="235"/>
      <c r="GB7" s="235"/>
      <c r="GC7" s="235"/>
      <c r="GD7" s="235"/>
      <c r="GE7" s="121" t="s">
        <v>219</v>
      </c>
      <c r="GF7" s="121" t="s">
        <v>229</v>
      </c>
      <c r="GG7" s="121" t="s">
        <v>221</v>
      </c>
      <c r="GH7" s="121" t="s">
        <v>222</v>
      </c>
      <c r="GI7" s="237"/>
      <c r="GJ7" s="235"/>
      <c r="GK7" s="235"/>
      <c r="GL7" s="235"/>
      <c r="GM7" s="235"/>
      <c r="GN7" s="121" t="s">
        <v>219</v>
      </c>
      <c r="GO7" s="121" t="s">
        <v>229</v>
      </c>
      <c r="GP7" s="121" t="s">
        <v>221</v>
      </c>
      <c r="GQ7" s="121" t="s">
        <v>222</v>
      </c>
      <c r="GR7" s="237"/>
      <c r="GS7" s="235"/>
      <c r="GT7" s="235"/>
      <c r="GU7" s="235"/>
      <c r="GV7" s="235"/>
      <c r="GW7" s="121" t="s">
        <v>219</v>
      </c>
      <c r="GX7" s="121" t="s">
        <v>229</v>
      </c>
      <c r="GY7" s="121" t="s">
        <v>221</v>
      </c>
      <c r="GZ7" s="121" t="s">
        <v>222</v>
      </c>
      <c r="HA7" s="237"/>
      <c r="HB7" s="235"/>
      <c r="HC7" s="235"/>
      <c r="HD7" s="235"/>
      <c r="HE7" s="235"/>
      <c r="HF7" s="121" t="s">
        <v>219</v>
      </c>
      <c r="HG7" s="121" t="s">
        <v>229</v>
      </c>
      <c r="HH7" s="121" t="s">
        <v>221</v>
      </c>
      <c r="HI7" s="121" t="s">
        <v>222</v>
      </c>
      <c r="HJ7" s="237"/>
      <c r="HK7" s="235"/>
      <c r="HL7" s="237"/>
      <c r="HM7" s="237"/>
      <c r="HN7" s="237"/>
      <c r="HO7" s="239"/>
    </row>
    <row r="8" spans="1:223" ht="14.25" customHeight="1">
      <c r="A8" s="120" t="s">
        <v>25</v>
      </c>
      <c r="B8" s="120" t="s">
        <v>28</v>
      </c>
      <c r="C8" s="120" t="s">
        <v>31</v>
      </c>
      <c r="D8" s="120" t="s">
        <v>34</v>
      </c>
      <c r="E8" s="120" t="s">
        <v>37</v>
      </c>
      <c r="F8" s="120" t="s">
        <v>23</v>
      </c>
      <c r="G8" s="120" t="s">
        <v>43</v>
      </c>
      <c r="H8" s="120" t="s">
        <v>49</v>
      </c>
      <c r="I8" s="120" t="s">
        <v>51</v>
      </c>
      <c r="J8" s="120" t="s">
        <v>55</v>
      </c>
      <c r="K8" s="120" t="s">
        <v>58</v>
      </c>
      <c r="L8" s="120" t="s">
        <v>61</v>
      </c>
      <c r="M8" s="120" t="s">
        <v>64</v>
      </c>
      <c r="N8" s="120" t="s">
        <v>67</v>
      </c>
      <c r="O8" s="120" t="s">
        <v>70</v>
      </c>
      <c r="P8" s="120" t="s">
        <v>73</v>
      </c>
      <c r="Q8" s="120" t="s">
        <v>76</v>
      </c>
      <c r="R8" s="120" t="s">
        <v>79</v>
      </c>
      <c r="S8" s="120" t="s">
        <v>82</v>
      </c>
      <c r="T8" s="120" t="s">
        <v>85</v>
      </c>
      <c r="U8" s="120" t="s">
        <v>92</v>
      </c>
      <c r="V8" s="120" t="s">
        <v>96</v>
      </c>
      <c r="W8" s="120" t="s">
        <v>99</v>
      </c>
      <c r="X8" s="120" t="s">
        <v>102</v>
      </c>
      <c r="Y8" s="120" t="s">
        <v>105</v>
      </c>
      <c r="Z8" s="120" t="s">
        <v>109</v>
      </c>
      <c r="AA8" s="120" t="s">
        <v>113</v>
      </c>
      <c r="AB8" s="120" t="s">
        <v>116</v>
      </c>
      <c r="AC8" s="120" t="s">
        <v>119</v>
      </c>
      <c r="AD8" s="120" t="s">
        <v>121</v>
      </c>
      <c r="AE8" s="120" t="s">
        <v>123</v>
      </c>
      <c r="AF8" s="120" t="s">
        <v>127</v>
      </c>
      <c r="AG8" s="120" t="s">
        <v>131</v>
      </c>
      <c r="AH8" s="120" t="s">
        <v>134</v>
      </c>
      <c r="AI8" s="120" t="s">
        <v>137</v>
      </c>
      <c r="AJ8" s="120" t="s">
        <v>139</v>
      </c>
      <c r="AK8" s="120" t="s">
        <v>143</v>
      </c>
      <c r="AL8" s="120" t="s">
        <v>147</v>
      </c>
      <c r="AM8" s="120" t="s">
        <v>230</v>
      </c>
      <c r="AN8" s="120" t="s">
        <v>231</v>
      </c>
      <c r="AO8" s="120" t="s">
        <v>232</v>
      </c>
      <c r="AP8" s="120" t="s">
        <v>233</v>
      </c>
      <c r="AQ8" s="120" t="s">
        <v>234</v>
      </c>
      <c r="AR8" s="120" t="s">
        <v>235</v>
      </c>
      <c r="AS8" s="120" t="s">
        <v>236</v>
      </c>
      <c r="AT8" s="120" t="s">
        <v>237</v>
      </c>
      <c r="AU8" s="120" t="s">
        <v>238</v>
      </c>
      <c r="AV8" s="120" t="s">
        <v>239</v>
      </c>
      <c r="AW8" s="120" t="s">
        <v>240</v>
      </c>
      <c r="AX8" s="120" t="s">
        <v>241</v>
      </c>
      <c r="AY8" s="120" t="s">
        <v>242</v>
      </c>
      <c r="AZ8" s="120" t="s">
        <v>243</v>
      </c>
      <c r="BA8" s="120" t="s">
        <v>244</v>
      </c>
      <c r="BB8" s="120" t="s">
        <v>245</v>
      </c>
      <c r="BC8" s="120" t="s">
        <v>246</v>
      </c>
      <c r="BD8" s="120" t="s">
        <v>247</v>
      </c>
      <c r="BE8" s="120" t="s">
        <v>248</v>
      </c>
      <c r="BF8" s="120" t="s">
        <v>249</v>
      </c>
      <c r="BG8" s="120" t="s">
        <v>250</v>
      </c>
      <c r="BH8" s="120" t="s">
        <v>251</v>
      </c>
      <c r="BI8" s="120" t="s">
        <v>252</v>
      </c>
      <c r="BJ8" s="120" t="s">
        <v>253</v>
      </c>
      <c r="BK8" s="120" t="s">
        <v>254</v>
      </c>
      <c r="BL8" s="120" t="s">
        <v>255</v>
      </c>
      <c r="BM8" s="120" t="s">
        <v>256</v>
      </c>
      <c r="BN8" s="120" t="s">
        <v>257</v>
      </c>
      <c r="BO8" s="120" t="s">
        <v>258</v>
      </c>
      <c r="BP8" s="120" t="s">
        <v>259</v>
      </c>
      <c r="BQ8" s="120" t="s">
        <v>260</v>
      </c>
      <c r="BR8" s="120" t="s">
        <v>261</v>
      </c>
      <c r="BS8" s="120" t="s">
        <v>262</v>
      </c>
      <c r="BT8" s="120" t="s">
        <v>263</v>
      </c>
      <c r="BU8" s="120" t="s">
        <v>264</v>
      </c>
      <c r="BV8" s="120" t="s">
        <v>265</v>
      </c>
      <c r="BW8" s="120" t="s">
        <v>266</v>
      </c>
      <c r="BX8" s="120" t="s">
        <v>267</v>
      </c>
      <c r="BY8" s="120" t="s">
        <v>268</v>
      </c>
      <c r="BZ8" s="120" t="s">
        <v>269</v>
      </c>
      <c r="CA8" s="120" t="s">
        <v>270</v>
      </c>
      <c r="CB8" s="120" t="s">
        <v>271</v>
      </c>
      <c r="CC8" s="120" t="s">
        <v>272</v>
      </c>
      <c r="CD8" s="120" t="s">
        <v>273</v>
      </c>
      <c r="CE8" s="120" t="s">
        <v>274</v>
      </c>
      <c r="CF8" s="120" t="s">
        <v>275</v>
      </c>
      <c r="CG8" s="120" t="s">
        <v>276</v>
      </c>
      <c r="CH8" s="120" t="s">
        <v>277</v>
      </c>
      <c r="CI8" s="120" t="s">
        <v>278</v>
      </c>
      <c r="CJ8" s="120" t="s">
        <v>279</v>
      </c>
      <c r="CK8" s="120" t="s">
        <v>280</v>
      </c>
      <c r="CL8" s="120" t="s">
        <v>281</v>
      </c>
      <c r="CM8" s="120" t="s">
        <v>282</v>
      </c>
      <c r="CN8" s="120" t="s">
        <v>283</v>
      </c>
      <c r="CO8" s="120" t="s">
        <v>284</v>
      </c>
      <c r="CP8" s="120" t="s">
        <v>285</v>
      </c>
      <c r="CQ8" s="120" t="s">
        <v>286</v>
      </c>
      <c r="CR8" s="120" t="s">
        <v>287</v>
      </c>
      <c r="CS8" s="120" t="s">
        <v>288</v>
      </c>
      <c r="CT8" s="120" t="s">
        <v>289</v>
      </c>
      <c r="CU8" s="120" t="s">
        <v>290</v>
      </c>
      <c r="CV8" s="120" t="s">
        <v>291</v>
      </c>
      <c r="CW8" s="120" t="s">
        <v>292</v>
      </c>
      <c r="CX8" s="120" t="s">
        <v>293</v>
      </c>
      <c r="CY8" s="120" t="s">
        <v>294</v>
      </c>
      <c r="CZ8" s="120" t="s">
        <v>295</v>
      </c>
      <c r="DA8" s="120" t="s">
        <v>296</v>
      </c>
      <c r="DB8" s="120" t="s">
        <v>297</v>
      </c>
      <c r="DC8" s="120" t="s">
        <v>298</v>
      </c>
      <c r="DD8" s="120" t="s">
        <v>299</v>
      </c>
      <c r="DE8" s="120" t="s">
        <v>300</v>
      </c>
      <c r="DF8" s="120" t="s">
        <v>301</v>
      </c>
      <c r="DG8" s="120" t="s">
        <v>302</v>
      </c>
      <c r="DH8" s="120" t="s">
        <v>303</v>
      </c>
      <c r="DI8" s="120" t="s">
        <v>304</v>
      </c>
      <c r="DJ8" s="120" t="s">
        <v>305</v>
      </c>
      <c r="DK8" s="120" t="s">
        <v>306</v>
      </c>
      <c r="DL8" s="120" t="s">
        <v>307</v>
      </c>
      <c r="DM8" s="120" t="s">
        <v>308</v>
      </c>
      <c r="DN8" s="120" t="s">
        <v>309</v>
      </c>
      <c r="DO8" s="120" t="s">
        <v>310</v>
      </c>
      <c r="DP8" s="120" t="s">
        <v>311</v>
      </c>
      <c r="DQ8" s="120" t="s">
        <v>312</v>
      </c>
      <c r="DR8" s="120" t="s">
        <v>313</v>
      </c>
      <c r="DS8" s="120" t="s">
        <v>314</v>
      </c>
      <c r="DT8" s="120" t="s">
        <v>315</v>
      </c>
      <c r="DU8" s="120" t="s">
        <v>316</v>
      </c>
      <c r="DV8" s="120" t="s">
        <v>317</v>
      </c>
      <c r="DW8" s="120" t="s">
        <v>318</v>
      </c>
      <c r="DX8" s="120" t="s">
        <v>319</v>
      </c>
      <c r="DY8" s="120" t="s">
        <v>320</v>
      </c>
      <c r="DZ8" s="120" t="s">
        <v>321</v>
      </c>
      <c r="EA8" s="120" t="s">
        <v>322</v>
      </c>
      <c r="EB8" s="120" t="s">
        <v>323</v>
      </c>
      <c r="EC8" s="120" t="s">
        <v>324</v>
      </c>
      <c r="ED8" s="120" t="s">
        <v>325</v>
      </c>
      <c r="EE8" s="120" t="s">
        <v>326</v>
      </c>
      <c r="EF8" s="120" t="s">
        <v>327</v>
      </c>
      <c r="EG8" s="120" t="s">
        <v>328</v>
      </c>
      <c r="EH8" s="120" t="s">
        <v>329</v>
      </c>
      <c r="EI8" s="120" t="s">
        <v>330</v>
      </c>
      <c r="EJ8" s="120" t="s">
        <v>331</v>
      </c>
      <c r="EK8" s="120" t="s">
        <v>332</v>
      </c>
      <c r="EL8" s="120" t="s">
        <v>333</v>
      </c>
      <c r="EM8" s="120" t="s">
        <v>334</v>
      </c>
      <c r="EN8" s="120" t="s">
        <v>335</v>
      </c>
      <c r="EO8" s="120" t="s">
        <v>336</v>
      </c>
      <c r="EP8" s="120" t="s">
        <v>337</v>
      </c>
      <c r="EQ8" s="120" t="s">
        <v>338</v>
      </c>
      <c r="ER8" s="120" t="s">
        <v>339</v>
      </c>
      <c r="ES8" s="120" t="s">
        <v>340</v>
      </c>
      <c r="ET8" s="120" t="s">
        <v>341</v>
      </c>
      <c r="EU8" s="120" t="s">
        <v>342</v>
      </c>
      <c r="EV8" s="120" t="s">
        <v>343</v>
      </c>
      <c r="EW8" s="120" t="s">
        <v>344</v>
      </c>
      <c r="EX8" s="120" t="s">
        <v>345</v>
      </c>
      <c r="EY8" s="120" t="s">
        <v>346</v>
      </c>
      <c r="EZ8" s="120" t="s">
        <v>347</v>
      </c>
      <c r="FA8" s="120" t="s">
        <v>348</v>
      </c>
      <c r="FB8" s="120" t="s">
        <v>349</v>
      </c>
      <c r="FC8" s="120" t="s">
        <v>350</v>
      </c>
      <c r="FD8" s="120" t="s">
        <v>351</v>
      </c>
      <c r="FE8" s="120" t="s">
        <v>352</v>
      </c>
      <c r="FF8" s="120" t="s">
        <v>353</v>
      </c>
      <c r="FG8" s="120" t="s">
        <v>354</v>
      </c>
      <c r="FH8" s="120" t="s">
        <v>355</v>
      </c>
      <c r="FI8" s="120" t="s">
        <v>356</v>
      </c>
      <c r="FJ8" s="120" t="s">
        <v>357</v>
      </c>
      <c r="FK8" s="120" t="s">
        <v>358</v>
      </c>
      <c r="FL8" s="120" t="s">
        <v>359</v>
      </c>
      <c r="FM8" s="120" t="s">
        <v>360</v>
      </c>
      <c r="FN8" s="120" t="s">
        <v>361</v>
      </c>
      <c r="FO8" s="120" t="s">
        <v>362</v>
      </c>
      <c r="FP8" s="120" t="s">
        <v>363</v>
      </c>
      <c r="FQ8" s="120" t="s">
        <v>364</v>
      </c>
      <c r="FR8" s="120" t="s">
        <v>365</v>
      </c>
      <c r="FS8" s="120" t="s">
        <v>366</v>
      </c>
      <c r="FT8" s="120" t="s">
        <v>367</v>
      </c>
      <c r="FU8" s="120" t="s">
        <v>368</v>
      </c>
      <c r="FV8" s="120" t="s">
        <v>369</v>
      </c>
      <c r="FW8" s="120" t="s">
        <v>370</v>
      </c>
      <c r="FX8" s="120" t="s">
        <v>371</v>
      </c>
      <c r="FY8" s="120" t="s">
        <v>372</v>
      </c>
      <c r="FZ8" s="120" t="s">
        <v>373</v>
      </c>
      <c r="GA8" s="120" t="s">
        <v>374</v>
      </c>
      <c r="GB8" s="120" t="s">
        <v>375</v>
      </c>
      <c r="GC8" s="120" t="s">
        <v>376</v>
      </c>
      <c r="GD8" s="120" t="s">
        <v>377</v>
      </c>
      <c r="GE8" s="120" t="s">
        <v>378</v>
      </c>
      <c r="GF8" s="120" t="s">
        <v>379</v>
      </c>
      <c r="GG8" s="120" t="s">
        <v>380</v>
      </c>
      <c r="GH8" s="120" t="s">
        <v>381</v>
      </c>
      <c r="GI8" s="120" t="s">
        <v>382</v>
      </c>
      <c r="GJ8" s="120" t="s">
        <v>383</v>
      </c>
      <c r="GK8" s="120" t="s">
        <v>384</v>
      </c>
      <c r="GL8" s="120" t="s">
        <v>385</v>
      </c>
      <c r="GM8" s="120" t="s">
        <v>386</v>
      </c>
      <c r="GN8" s="120" t="s">
        <v>387</v>
      </c>
      <c r="GO8" s="120" t="s">
        <v>388</v>
      </c>
      <c r="GP8" s="120" t="s">
        <v>389</v>
      </c>
      <c r="GQ8" s="120" t="s">
        <v>390</v>
      </c>
      <c r="GR8" s="120" t="s">
        <v>391</v>
      </c>
      <c r="GS8" s="120" t="s">
        <v>392</v>
      </c>
      <c r="GT8" s="120" t="s">
        <v>393</v>
      </c>
      <c r="GU8" s="120" t="s">
        <v>394</v>
      </c>
      <c r="GV8" s="120" t="s">
        <v>395</v>
      </c>
      <c r="GW8" s="120" t="s">
        <v>396</v>
      </c>
      <c r="GX8" s="120" t="s">
        <v>397</v>
      </c>
      <c r="GY8" s="120" t="s">
        <v>398</v>
      </c>
      <c r="GZ8" s="120" t="s">
        <v>399</v>
      </c>
      <c r="HA8" s="120" t="s">
        <v>400</v>
      </c>
      <c r="HB8" s="120" t="s">
        <v>401</v>
      </c>
      <c r="HC8" s="120" t="s">
        <v>402</v>
      </c>
      <c r="HD8" s="120" t="s">
        <v>403</v>
      </c>
      <c r="HE8" s="120" t="s">
        <v>404</v>
      </c>
      <c r="HF8" s="120" t="s">
        <v>405</v>
      </c>
      <c r="HG8" s="120" t="s">
        <v>406</v>
      </c>
      <c r="HH8" s="120" t="s">
        <v>407</v>
      </c>
      <c r="HI8" s="120" t="s">
        <v>408</v>
      </c>
      <c r="HJ8" s="120" t="s">
        <v>409</v>
      </c>
      <c r="HK8" s="123">
        <v>219</v>
      </c>
      <c r="HL8" s="120" t="s">
        <v>410</v>
      </c>
      <c r="HM8" s="120" t="s">
        <v>411</v>
      </c>
      <c r="HN8" s="120" t="s">
        <v>412</v>
      </c>
      <c r="HO8" s="124" t="s">
        <v>413</v>
      </c>
    </row>
    <row r="9" spans="1:223" ht="3.75" customHeight="1">
      <c r="A9" s="125"/>
      <c r="B9" s="126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</row>
    <row r="10" spans="1:223" ht="13.5" customHeight="1" thickBot="1">
      <c r="A10" s="125"/>
      <c r="B10" s="248" t="s">
        <v>414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127" t="s">
        <v>245</v>
      </c>
      <c r="V10" s="125"/>
      <c r="W10" s="125"/>
      <c r="X10" s="127" t="s">
        <v>139</v>
      </c>
      <c r="Y10" s="125"/>
      <c r="Z10" s="125"/>
      <c r="AA10" s="125"/>
      <c r="AB10" s="125"/>
      <c r="AC10" s="125"/>
      <c r="AD10" s="127" t="s">
        <v>245</v>
      </c>
      <c r="AE10" s="125"/>
      <c r="AF10" s="125"/>
      <c r="AG10" s="127" t="s">
        <v>139</v>
      </c>
      <c r="AH10" s="125"/>
      <c r="AI10" s="125"/>
      <c r="AJ10" s="125"/>
      <c r="AK10" s="125"/>
      <c r="AL10" s="125"/>
      <c r="AM10" s="127" t="s">
        <v>245</v>
      </c>
      <c r="AN10" s="125"/>
      <c r="AO10" s="125"/>
      <c r="AP10" s="127" t="s">
        <v>139</v>
      </c>
      <c r="AQ10" s="125"/>
      <c r="AR10" s="125"/>
      <c r="AS10" s="125"/>
      <c r="AT10" s="125"/>
      <c r="AU10" s="125"/>
      <c r="AV10" s="127" t="s">
        <v>245</v>
      </c>
      <c r="AW10" s="125"/>
      <c r="AX10" s="125"/>
      <c r="AY10" s="127" t="s">
        <v>139</v>
      </c>
      <c r="AZ10" s="125"/>
      <c r="BA10" s="125"/>
      <c r="BB10" s="125"/>
      <c r="BC10" s="125"/>
      <c r="BD10" s="125"/>
      <c r="BE10" s="127"/>
      <c r="BF10" s="125"/>
      <c r="BG10" s="125"/>
      <c r="BH10" s="127"/>
      <c r="BI10" s="125"/>
      <c r="BJ10" s="125"/>
      <c r="BK10" s="125"/>
      <c r="BL10" s="125"/>
      <c r="BM10" s="125"/>
      <c r="BN10" s="127"/>
      <c r="BO10" s="125"/>
      <c r="BP10" s="125"/>
      <c r="BQ10" s="127"/>
      <c r="BR10" s="125"/>
      <c r="BS10" s="125"/>
      <c r="BT10" s="125"/>
      <c r="BU10" s="125"/>
      <c r="BV10" s="125"/>
      <c r="BW10" s="127"/>
      <c r="BX10" s="125"/>
      <c r="BY10" s="125"/>
      <c r="BZ10" s="127"/>
      <c r="CA10" s="125"/>
      <c r="CB10" s="125"/>
      <c r="CC10" s="125"/>
      <c r="CD10" s="125"/>
      <c r="CE10" s="125"/>
      <c r="CF10" s="127"/>
      <c r="CG10" s="125"/>
      <c r="CH10" s="125"/>
      <c r="CI10" s="127"/>
      <c r="CJ10" s="125"/>
      <c r="CK10" s="125"/>
      <c r="CL10" s="125"/>
      <c r="CM10" s="125"/>
      <c r="CN10" s="125"/>
      <c r="CO10" s="127"/>
      <c r="CP10" s="125"/>
      <c r="CQ10" s="125"/>
      <c r="CR10" s="127"/>
      <c r="CS10" s="125"/>
      <c r="CT10" s="125"/>
      <c r="CU10" s="125"/>
      <c r="CV10" s="125"/>
      <c r="CW10" s="125"/>
      <c r="CX10" s="127"/>
      <c r="CY10" s="125"/>
      <c r="CZ10" s="125"/>
      <c r="DA10" s="127"/>
      <c r="DB10" s="125"/>
      <c r="DC10" s="125"/>
      <c r="DD10" s="125"/>
      <c r="DE10" s="125"/>
      <c r="DF10" s="125"/>
      <c r="DG10" s="127"/>
      <c r="DH10" s="125"/>
      <c r="DI10" s="125"/>
      <c r="DJ10" s="127"/>
      <c r="DK10" s="125"/>
      <c r="DL10" s="125"/>
      <c r="DM10" s="125"/>
      <c r="DN10" s="125"/>
      <c r="DO10" s="125"/>
      <c r="DP10" s="127"/>
      <c r="DQ10" s="125"/>
      <c r="DR10" s="125"/>
      <c r="DS10" s="127"/>
      <c r="DT10" s="125"/>
      <c r="DU10" s="125"/>
      <c r="DV10" s="125"/>
      <c r="DW10" s="125"/>
      <c r="DX10" s="125"/>
      <c r="DY10" s="127"/>
      <c r="DZ10" s="125"/>
      <c r="EA10" s="125"/>
      <c r="EB10" s="127"/>
      <c r="EC10" s="125"/>
      <c r="ED10" s="125"/>
      <c r="EE10" s="125"/>
      <c r="EF10" s="125"/>
      <c r="EG10" s="125"/>
      <c r="EH10" s="127"/>
      <c r="EI10" s="125"/>
      <c r="EJ10" s="125"/>
      <c r="EK10" s="127"/>
      <c r="EL10" s="125"/>
      <c r="EM10" s="125"/>
      <c r="EN10" s="125"/>
      <c r="EO10" s="125"/>
      <c r="EP10" s="125"/>
      <c r="EQ10" s="127"/>
      <c r="ER10" s="125"/>
      <c r="ES10" s="125"/>
      <c r="ET10" s="127"/>
      <c r="EU10" s="125"/>
      <c r="EV10" s="125"/>
      <c r="EW10" s="125"/>
      <c r="EX10" s="125"/>
      <c r="EY10" s="125"/>
      <c r="EZ10" s="127"/>
      <c r="FA10" s="125"/>
      <c r="FB10" s="125"/>
      <c r="FC10" s="127"/>
      <c r="FD10" s="125"/>
      <c r="FE10" s="125"/>
      <c r="FF10" s="125"/>
      <c r="FG10" s="125"/>
      <c r="FH10" s="125"/>
      <c r="FI10" s="127"/>
      <c r="FJ10" s="125"/>
      <c r="FK10" s="125"/>
      <c r="FL10" s="127"/>
      <c r="FM10" s="125"/>
      <c r="FN10" s="125"/>
      <c r="FO10" s="125"/>
      <c r="FP10" s="125"/>
      <c r="FQ10" s="125"/>
      <c r="FR10" s="127"/>
      <c r="FS10" s="125"/>
      <c r="FT10" s="125"/>
      <c r="FU10" s="127"/>
      <c r="FV10" s="125"/>
      <c r="FW10" s="125"/>
      <c r="FX10" s="125"/>
      <c r="FY10" s="125"/>
      <c r="FZ10" s="125"/>
      <c r="GA10" s="127"/>
      <c r="GB10" s="125"/>
      <c r="GC10" s="125"/>
      <c r="GD10" s="127"/>
      <c r="GE10" s="125"/>
      <c r="GF10" s="125"/>
      <c r="GG10" s="125"/>
      <c r="GH10" s="125"/>
      <c r="GI10" s="125"/>
      <c r="GJ10" s="127"/>
      <c r="GK10" s="125"/>
      <c r="GL10" s="125"/>
      <c r="GM10" s="127"/>
      <c r="GN10" s="125"/>
      <c r="GO10" s="125"/>
      <c r="GP10" s="125"/>
      <c r="GQ10" s="125"/>
      <c r="GR10" s="125"/>
      <c r="GS10" s="127"/>
      <c r="GT10" s="125"/>
      <c r="GU10" s="125"/>
      <c r="GV10" s="127"/>
      <c r="GW10" s="125"/>
      <c r="GX10" s="125"/>
      <c r="GY10" s="125"/>
      <c r="GZ10" s="125"/>
      <c r="HA10" s="125"/>
      <c r="HB10" s="127"/>
      <c r="HC10" s="125"/>
      <c r="HD10" s="125"/>
      <c r="HE10" s="127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</row>
    <row r="11" spans="1:223" ht="24.75" hidden="1" thickBot="1">
      <c r="A11" s="128" t="s">
        <v>47</v>
      </c>
      <c r="B11" s="129" t="s">
        <v>416</v>
      </c>
      <c r="C11" s="130"/>
      <c r="D11" s="128"/>
      <c r="E11" s="128"/>
      <c r="F11" s="128"/>
      <c r="G11" s="128"/>
      <c r="H11" s="131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31"/>
      <c r="U11" s="130"/>
      <c r="V11" s="128"/>
      <c r="W11" s="128"/>
      <c r="X11" s="128"/>
      <c r="Y11" s="128"/>
      <c r="Z11" s="128"/>
      <c r="AA11" s="128"/>
      <c r="AB11" s="128"/>
      <c r="AC11" s="131"/>
      <c r="AD11" s="130"/>
      <c r="AE11" s="128"/>
      <c r="AF11" s="128"/>
      <c r="AG11" s="128"/>
      <c r="AH11" s="128"/>
      <c r="AI11" s="128"/>
      <c r="AJ11" s="128"/>
      <c r="AK11" s="128"/>
      <c r="AL11" s="131"/>
      <c r="AM11" s="130"/>
      <c r="AN11" s="128"/>
      <c r="AO11" s="128"/>
      <c r="AP11" s="128"/>
      <c r="AQ11" s="128"/>
      <c r="AR11" s="128"/>
      <c r="AS11" s="128"/>
      <c r="AT11" s="128"/>
      <c r="AU11" s="131"/>
      <c r="AV11" s="130"/>
      <c r="AW11" s="128"/>
      <c r="AX11" s="128"/>
      <c r="AY11" s="128"/>
      <c r="AZ11" s="128"/>
      <c r="BA11" s="128"/>
      <c r="BB11" s="128"/>
      <c r="BC11" s="128"/>
      <c r="BD11" s="131"/>
      <c r="BE11" s="130"/>
      <c r="BF11" s="128"/>
      <c r="BG11" s="128"/>
      <c r="BH11" s="128"/>
      <c r="BI11" s="128"/>
      <c r="BJ11" s="128"/>
      <c r="BK11" s="128"/>
      <c r="BL11" s="128"/>
      <c r="BM11" s="131"/>
      <c r="BN11" s="130"/>
      <c r="BO11" s="128"/>
      <c r="BP11" s="128"/>
      <c r="BQ11" s="128"/>
      <c r="BR11" s="128"/>
      <c r="BS11" s="128"/>
      <c r="BT11" s="128"/>
      <c r="BU11" s="128"/>
      <c r="BV11" s="131"/>
      <c r="BW11" s="130"/>
      <c r="BX11" s="128"/>
      <c r="BY11" s="128"/>
      <c r="BZ11" s="128"/>
      <c r="CA11" s="128"/>
      <c r="CB11" s="128"/>
      <c r="CC11" s="128"/>
      <c r="CD11" s="128"/>
      <c r="CE11" s="131"/>
      <c r="CF11" s="130"/>
      <c r="CG11" s="128"/>
      <c r="CH11" s="128"/>
      <c r="CI11" s="128"/>
      <c r="CJ11" s="128"/>
      <c r="CK11" s="128"/>
      <c r="CL11" s="128"/>
      <c r="CM11" s="128"/>
      <c r="CN11" s="131"/>
      <c r="CO11" s="130"/>
      <c r="CP11" s="128"/>
      <c r="CQ11" s="128"/>
      <c r="CR11" s="128"/>
      <c r="CS11" s="128"/>
      <c r="CT11" s="128"/>
      <c r="CU11" s="128"/>
      <c r="CV11" s="128"/>
      <c r="CW11" s="131"/>
      <c r="CX11" s="130"/>
      <c r="CY11" s="128"/>
      <c r="CZ11" s="128"/>
      <c r="DA11" s="128"/>
      <c r="DB11" s="128"/>
      <c r="DC11" s="128"/>
      <c r="DD11" s="128"/>
      <c r="DE11" s="128"/>
      <c r="DF11" s="131"/>
      <c r="DG11" s="130"/>
      <c r="DH11" s="128"/>
      <c r="DI11" s="128"/>
      <c r="DJ11" s="128"/>
      <c r="DK11" s="128"/>
      <c r="DL11" s="128"/>
      <c r="DM11" s="128"/>
      <c r="DN11" s="128"/>
      <c r="DO11" s="131"/>
      <c r="DP11" s="130"/>
      <c r="DQ11" s="128"/>
      <c r="DR11" s="128"/>
      <c r="DS11" s="128"/>
      <c r="DT11" s="128"/>
      <c r="DU11" s="128"/>
      <c r="DV11" s="128"/>
      <c r="DW11" s="128"/>
      <c r="DX11" s="131"/>
      <c r="DY11" s="130"/>
      <c r="DZ11" s="128"/>
      <c r="EA11" s="128"/>
      <c r="EB11" s="128"/>
      <c r="EC11" s="128"/>
      <c r="ED11" s="128"/>
      <c r="EE11" s="128"/>
      <c r="EF11" s="128"/>
      <c r="EG11" s="131"/>
      <c r="EH11" s="130"/>
      <c r="EI11" s="128"/>
      <c r="EJ11" s="128"/>
      <c r="EK11" s="128"/>
      <c r="EL11" s="128"/>
      <c r="EM11" s="128"/>
      <c r="EN11" s="128"/>
      <c r="EO11" s="128"/>
      <c r="EP11" s="131"/>
      <c r="EQ11" s="130"/>
      <c r="ER11" s="128"/>
      <c r="ES11" s="128"/>
      <c r="ET11" s="128"/>
      <c r="EU11" s="128"/>
      <c r="EV11" s="128"/>
      <c r="EW11" s="128"/>
      <c r="EX11" s="128"/>
      <c r="EY11" s="131"/>
      <c r="EZ11" s="130"/>
      <c r="FA11" s="128"/>
      <c r="FB11" s="128"/>
      <c r="FC11" s="128"/>
      <c r="FD11" s="128"/>
      <c r="FE11" s="128"/>
      <c r="FF11" s="128"/>
      <c r="FG11" s="128"/>
      <c r="FH11" s="131"/>
      <c r="FI11" s="130"/>
      <c r="FJ11" s="128"/>
      <c r="FK11" s="128"/>
      <c r="FL11" s="128"/>
      <c r="FM11" s="128"/>
      <c r="FN11" s="128"/>
      <c r="FO11" s="128"/>
      <c r="FP11" s="128"/>
      <c r="FQ11" s="131"/>
      <c r="FR11" s="130"/>
      <c r="FS11" s="128"/>
      <c r="FT11" s="128"/>
      <c r="FU11" s="128"/>
      <c r="FV11" s="128"/>
      <c r="FW11" s="128"/>
      <c r="FX11" s="128"/>
      <c r="FY11" s="128"/>
      <c r="FZ11" s="131"/>
      <c r="GA11" s="130"/>
      <c r="GB11" s="128"/>
      <c r="GC11" s="128"/>
      <c r="GD11" s="128"/>
      <c r="GE11" s="128"/>
      <c r="GF11" s="128"/>
      <c r="GG11" s="128"/>
      <c r="GH11" s="128"/>
      <c r="GI11" s="131"/>
      <c r="GJ11" s="130"/>
      <c r="GK11" s="128"/>
      <c r="GL11" s="128"/>
      <c r="GM11" s="128"/>
      <c r="GN11" s="128"/>
      <c r="GO11" s="128"/>
      <c r="GP11" s="128"/>
      <c r="GQ11" s="128"/>
      <c r="GR11" s="131"/>
      <c r="GS11" s="130"/>
      <c r="GT11" s="128"/>
      <c r="GU11" s="128"/>
      <c r="GV11" s="128"/>
      <c r="GW11" s="128"/>
      <c r="GX11" s="128"/>
      <c r="GY11" s="128"/>
      <c r="GZ11" s="128"/>
      <c r="HA11" s="131"/>
      <c r="HB11" s="130"/>
      <c r="HC11" s="128"/>
      <c r="HD11" s="128"/>
      <c r="HE11" s="128"/>
      <c r="HF11" s="128"/>
      <c r="HG11" s="128"/>
      <c r="HH11" s="128"/>
      <c r="HI11" s="128"/>
      <c r="HJ11" s="131"/>
      <c r="HK11" s="132"/>
      <c r="HL11" s="133"/>
      <c r="HM11" s="134"/>
      <c r="HN11" s="133"/>
      <c r="HO11" s="134"/>
    </row>
    <row r="12" spans="1:223" ht="12.75" hidden="1" thickBot="1">
      <c r="A12" s="125"/>
      <c r="B12" s="126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</row>
    <row r="13" spans="1:223" ht="12.75" hidden="1" thickBot="1">
      <c r="A13" s="128" t="s">
        <v>9</v>
      </c>
      <c r="B13" s="135" t="s">
        <v>10</v>
      </c>
      <c r="C13" s="130"/>
      <c r="D13" s="128"/>
      <c r="E13" s="128"/>
      <c r="F13" s="128"/>
      <c r="G13" s="128"/>
      <c r="H13" s="131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31"/>
      <c r="U13" s="130"/>
      <c r="V13" s="128"/>
      <c r="W13" s="128"/>
      <c r="X13" s="128"/>
      <c r="Y13" s="128"/>
      <c r="Z13" s="128"/>
      <c r="AA13" s="128"/>
      <c r="AB13" s="128"/>
      <c r="AC13" s="131"/>
      <c r="AD13" s="130"/>
      <c r="AE13" s="128"/>
      <c r="AF13" s="128"/>
      <c r="AG13" s="128"/>
      <c r="AH13" s="128"/>
      <c r="AI13" s="128"/>
      <c r="AJ13" s="128"/>
      <c r="AK13" s="128"/>
      <c r="AL13" s="131"/>
      <c r="AM13" s="130"/>
      <c r="AN13" s="128"/>
      <c r="AO13" s="128"/>
      <c r="AP13" s="128"/>
      <c r="AQ13" s="128"/>
      <c r="AR13" s="128"/>
      <c r="AS13" s="128"/>
      <c r="AT13" s="128"/>
      <c r="AU13" s="131"/>
      <c r="AV13" s="130"/>
      <c r="AW13" s="128"/>
      <c r="AX13" s="128"/>
      <c r="AY13" s="128"/>
      <c r="AZ13" s="128"/>
      <c r="BA13" s="128"/>
      <c r="BB13" s="128"/>
      <c r="BC13" s="128"/>
      <c r="BD13" s="131"/>
      <c r="BE13" s="130"/>
      <c r="BF13" s="128"/>
      <c r="BG13" s="128"/>
      <c r="BH13" s="128"/>
      <c r="BI13" s="128"/>
      <c r="BJ13" s="128"/>
      <c r="BK13" s="128"/>
      <c r="BL13" s="128"/>
      <c r="BM13" s="131"/>
      <c r="BN13" s="130"/>
      <c r="BO13" s="128"/>
      <c r="BP13" s="128"/>
      <c r="BQ13" s="128"/>
      <c r="BR13" s="128"/>
      <c r="BS13" s="128"/>
      <c r="BT13" s="128"/>
      <c r="BU13" s="128"/>
      <c r="BV13" s="131"/>
      <c r="BW13" s="130"/>
      <c r="BX13" s="128"/>
      <c r="BY13" s="128"/>
      <c r="BZ13" s="128"/>
      <c r="CA13" s="128"/>
      <c r="CB13" s="128"/>
      <c r="CC13" s="128"/>
      <c r="CD13" s="128"/>
      <c r="CE13" s="131"/>
      <c r="CF13" s="130"/>
      <c r="CG13" s="128"/>
      <c r="CH13" s="128"/>
      <c r="CI13" s="128"/>
      <c r="CJ13" s="128"/>
      <c r="CK13" s="128"/>
      <c r="CL13" s="128"/>
      <c r="CM13" s="128"/>
      <c r="CN13" s="131"/>
      <c r="CO13" s="130"/>
      <c r="CP13" s="128"/>
      <c r="CQ13" s="128"/>
      <c r="CR13" s="128"/>
      <c r="CS13" s="128"/>
      <c r="CT13" s="128"/>
      <c r="CU13" s="128"/>
      <c r="CV13" s="128"/>
      <c r="CW13" s="131"/>
      <c r="CX13" s="130"/>
      <c r="CY13" s="128"/>
      <c r="CZ13" s="128"/>
      <c r="DA13" s="128"/>
      <c r="DB13" s="128"/>
      <c r="DC13" s="128"/>
      <c r="DD13" s="128"/>
      <c r="DE13" s="128"/>
      <c r="DF13" s="131"/>
      <c r="DG13" s="130"/>
      <c r="DH13" s="128"/>
      <c r="DI13" s="128"/>
      <c r="DJ13" s="128"/>
      <c r="DK13" s="128"/>
      <c r="DL13" s="128"/>
      <c r="DM13" s="128"/>
      <c r="DN13" s="128"/>
      <c r="DO13" s="131"/>
      <c r="DP13" s="130"/>
      <c r="DQ13" s="128"/>
      <c r="DR13" s="128"/>
      <c r="DS13" s="128"/>
      <c r="DT13" s="128"/>
      <c r="DU13" s="128"/>
      <c r="DV13" s="128"/>
      <c r="DW13" s="128"/>
      <c r="DX13" s="131"/>
      <c r="DY13" s="130"/>
      <c r="DZ13" s="128"/>
      <c r="EA13" s="128"/>
      <c r="EB13" s="128"/>
      <c r="EC13" s="128"/>
      <c r="ED13" s="128"/>
      <c r="EE13" s="128"/>
      <c r="EF13" s="128"/>
      <c r="EG13" s="131"/>
      <c r="EH13" s="130"/>
      <c r="EI13" s="128"/>
      <c r="EJ13" s="128"/>
      <c r="EK13" s="128"/>
      <c r="EL13" s="128"/>
      <c r="EM13" s="128"/>
      <c r="EN13" s="128"/>
      <c r="EO13" s="128"/>
      <c r="EP13" s="131"/>
      <c r="EQ13" s="130"/>
      <c r="ER13" s="128"/>
      <c r="ES13" s="128"/>
      <c r="ET13" s="128"/>
      <c r="EU13" s="128"/>
      <c r="EV13" s="128"/>
      <c r="EW13" s="128"/>
      <c r="EX13" s="128"/>
      <c r="EY13" s="131"/>
      <c r="EZ13" s="130"/>
      <c r="FA13" s="128"/>
      <c r="FB13" s="128"/>
      <c r="FC13" s="128"/>
      <c r="FD13" s="128"/>
      <c r="FE13" s="128"/>
      <c r="FF13" s="128"/>
      <c r="FG13" s="128"/>
      <c r="FH13" s="131"/>
      <c r="FI13" s="130"/>
      <c r="FJ13" s="128"/>
      <c r="FK13" s="128"/>
      <c r="FL13" s="128"/>
      <c r="FM13" s="128"/>
      <c r="FN13" s="128"/>
      <c r="FO13" s="128"/>
      <c r="FP13" s="128"/>
      <c r="FQ13" s="131"/>
      <c r="FR13" s="130"/>
      <c r="FS13" s="128"/>
      <c r="FT13" s="128"/>
      <c r="FU13" s="128"/>
      <c r="FV13" s="128"/>
      <c r="FW13" s="128"/>
      <c r="FX13" s="128"/>
      <c r="FY13" s="128"/>
      <c r="FZ13" s="131"/>
      <c r="GA13" s="130"/>
      <c r="GB13" s="128"/>
      <c r="GC13" s="128"/>
      <c r="GD13" s="128"/>
      <c r="GE13" s="128"/>
      <c r="GF13" s="128"/>
      <c r="GG13" s="128"/>
      <c r="GH13" s="128"/>
      <c r="GI13" s="131"/>
      <c r="GJ13" s="130"/>
      <c r="GK13" s="128"/>
      <c r="GL13" s="128"/>
      <c r="GM13" s="128"/>
      <c r="GN13" s="128"/>
      <c r="GO13" s="128"/>
      <c r="GP13" s="128"/>
      <c r="GQ13" s="128"/>
      <c r="GR13" s="131"/>
      <c r="GS13" s="130"/>
      <c r="GT13" s="128"/>
      <c r="GU13" s="128"/>
      <c r="GV13" s="128"/>
      <c r="GW13" s="128"/>
      <c r="GX13" s="128"/>
      <c r="GY13" s="128"/>
      <c r="GZ13" s="128"/>
      <c r="HA13" s="131"/>
      <c r="HB13" s="130"/>
      <c r="HC13" s="128"/>
      <c r="HD13" s="128"/>
      <c r="HE13" s="128"/>
      <c r="HF13" s="128"/>
      <c r="HG13" s="128"/>
      <c r="HH13" s="128"/>
      <c r="HI13" s="128"/>
      <c r="HJ13" s="131"/>
      <c r="HK13" s="132"/>
      <c r="HL13" s="133"/>
      <c r="HM13" s="134"/>
      <c r="HN13" s="133"/>
      <c r="HO13" s="134"/>
    </row>
    <row r="14" spans="1:223" ht="12.75" hidden="1" thickBot="1">
      <c r="A14" s="125"/>
      <c r="B14" s="126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</row>
    <row r="15" spans="1:223" ht="12.75" hidden="1" thickBot="1">
      <c r="A15" s="128" t="s">
        <v>11</v>
      </c>
      <c r="B15" s="135" t="s">
        <v>12</v>
      </c>
      <c r="C15" s="130"/>
      <c r="D15" s="128"/>
      <c r="E15" s="128"/>
      <c r="F15" s="128"/>
      <c r="G15" s="128"/>
      <c r="H15" s="131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31"/>
      <c r="U15" s="130"/>
      <c r="V15" s="128"/>
      <c r="W15" s="128"/>
      <c r="X15" s="128"/>
      <c r="Y15" s="128"/>
      <c r="Z15" s="128"/>
      <c r="AA15" s="128"/>
      <c r="AB15" s="128"/>
      <c r="AC15" s="131"/>
      <c r="AD15" s="130"/>
      <c r="AE15" s="128"/>
      <c r="AF15" s="128"/>
      <c r="AG15" s="128"/>
      <c r="AH15" s="128"/>
      <c r="AI15" s="128"/>
      <c r="AJ15" s="128"/>
      <c r="AK15" s="128"/>
      <c r="AL15" s="131"/>
      <c r="AM15" s="130"/>
      <c r="AN15" s="128"/>
      <c r="AO15" s="128"/>
      <c r="AP15" s="128"/>
      <c r="AQ15" s="128"/>
      <c r="AR15" s="128"/>
      <c r="AS15" s="128"/>
      <c r="AT15" s="128"/>
      <c r="AU15" s="131"/>
      <c r="AV15" s="130"/>
      <c r="AW15" s="128"/>
      <c r="AX15" s="128"/>
      <c r="AY15" s="128"/>
      <c r="AZ15" s="128"/>
      <c r="BA15" s="128"/>
      <c r="BB15" s="128"/>
      <c r="BC15" s="128"/>
      <c r="BD15" s="131"/>
      <c r="BE15" s="130"/>
      <c r="BF15" s="128"/>
      <c r="BG15" s="128"/>
      <c r="BH15" s="128"/>
      <c r="BI15" s="128"/>
      <c r="BJ15" s="128"/>
      <c r="BK15" s="128"/>
      <c r="BL15" s="128"/>
      <c r="BM15" s="131"/>
      <c r="BN15" s="130"/>
      <c r="BO15" s="128"/>
      <c r="BP15" s="128"/>
      <c r="BQ15" s="128"/>
      <c r="BR15" s="128"/>
      <c r="BS15" s="128"/>
      <c r="BT15" s="128"/>
      <c r="BU15" s="128"/>
      <c r="BV15" s="131"/>
      <c r="BW15" s="130"/>
      <c r="BX15" s="128"/>
      <c r="BY15" s="128"/>
      <c r="BZ15" s="128"/>
      <c r="CA15" s="128"/>
      <c r="CB15" s="128"/>
      <c r="CC15" s="128"/>
      <c r="CD15" s="128"/>
      <c r="CE15" s="131"/>
      <c r="CF15" s="130"/>
      <c r="CG15" s="128"/>
      <c r="CH15" s="128"/>
      <c r="CI15" s="128"/>
      <c r="CJ15" s="128"/>
      <c r="CK15" s="128"/>
      <c r="CL15" s="128"/>
      <c r="CM15" s="128"/>
      <c r="CN15" s="131"/>
      <c r="CO15" s="130"/>
      <c r="CP15" s="128"/>
      <c r="CQ15" s="128"/>
      <c r="CR15" s="128"/>
      <c r="CS15" s="128"/>
      <c r="CT15" s="128"/>
      <c r="CU15" s="128"/>
      <c r="CV15" s="128"/>
      <c r="CW15" s="131"/>
      <c r="CX15" s="130"/>
      <c r="CY15" s="128"/>
      <c r="CZ15" s="128"/>
      <c r="DA15" s="128"/>
      <c r="DB15" s="128"/>
      <c r="DC15" s="128"/>
      <c r="DD15" s="128"/>
      <c r="DE15" s="128"/>
      <c r="DF15" s="131"/>
      <c r="DG15" s="130"/>
      <c r="DH15" s="128"/>
      <c r="DI15" s="128"/>
      <c r="DJ15" s="128"/>
      <c r="DK15" s="128"/>
      <c r="DL15" s="128"/>
      <c r="DM15" s="128"/>
      <c r="DN15" s="128"/>
      <c r="DO15" s="131"/>
      <c r="DP15" s="130"/>
      <c r="DQ15" s="128"/>
      <c r="DR15" s="128"/>
      <c r="DS15" s="128"/>
      <c r="DT15" s="128"/>
      <c r="DU15" s="128"/>
      <c r="DV15" s="128"/>
      <c r="DW15" s="128"/>
      <c r="DX15" s="131"/>
      <c r="DY15" s="130"/>
      <c r="DZ15" s="128"/>
      <c r="EA15" s="128"/>
      <c r="EB15" s="128"/>
      <c r="EC15" s="128"/>
      <c r="ED15" s="128"/>
      <c r="EE15" s="128"/>
      <c r="EF15" s="128"/>
      <c r="EG15" s="131"/>
      <c r="EH15" s="130"/>
      <c r="EI15" s="128"/>
      <c r="EJ15" s="128"/>
      <c r="EK15" s="128"/>
      <c r="EL15" s="128"/>
      <c r="EM15" s="128"/>
      <c r="EN15" s="128"/>
      <c r="EO15" s="128"/>
      <c r="EP15" s="131"/>
      <c r="EQ15" s="130"/>
      <c r="ER15" s="128"/>
      <c r="ES15" s="128"/>
      <c r="ET15" s="128"/>
      <c r="EU15" s="128"/>
      <c r="EV15" s="128"/>
      <c r="EW15" s="128"/>
      <c r="EX15" s="128"/>
      <c r="EY15" s="131"/>
      <c r="EZ15" s="130"/>
      <c r="FA15" s="128"/>
      <c r="FB15" s="128"/>
      <c r="FC15" s="128"/>
      <c r="FD15" s="128"/>
      <c r="FE15" s="128"/>
      <c r="FF15" s="128"/>
      <c r="FG15" s="128"/>
      <c r="FH15" s="131"/>
      <c r="FI15" s="130"/>
      <c r="FJ15" s="128"/>
      <c r="FK15" s="128"/>
      <c r="FL15" s="128"/>
      <c r="FM15" s="128"/>
      <c r="FN15" s="128"/>
      <c r="FO15" s="128"/>
      <c r="FP15" s="128"/>
      <c r="FQ15" s="131"/>
      <c r="FR15" s="130"/>
      <c r="FS15" s="128"/>
      <c r="FT15" s="128"/>
      <c r="FU15" s="128"/>
      <c r="FV15" s="128"/>
      <c r="FW15" s="128"/>
      <c r="FX15" s="128"/>
      <c r="FY15" s="128"/>
      <c r="FZ15" s="131"/>
      <c r="GA15" s="130"/>
      <c r="GB15" s="128"/>
      <c r="GC15" s="128"/>
      <c r="GD15" s="128"/>
      <c r="GE15" s="128"/>
      <c r="GF15" s="128"/>
      <c r="GG15" s="128"/>
      <c r="GH15" s="128"/>
      <c r="GI15" s="131"/>
      <c r="GJ15" s="130"/>
      <c r="GK15" s="128"/>
      <c r="GL15" s="128"/>
      <c r="GM15" s="128"/>
      <c r="GN15" s="128"/>
      <c r="GO15" s="128"/>
      <c r="GP15" s="128"/>
      <c r="GQ15" s="128"/>
      <c r="GR15" s="131"/>
      <c r="GS15" s="130"/>
      <c r="GT15" s="128"/>
      <c r="GU15" s="128"/>
      <c r="GV15" s="128"/>
      <c r="GW15" s="128"/>
      <c r="GX15" s="128"/>
      <c r="GY15" s="128"/>
      <c r="GZ15" s="128"/>
      <c r="HA15" s="131"/>
      <c r="HB15" s="130"/>
      <c r="HC15" s="128"/>
      <c r="HD15" s="128"/>
      <c r="HE15" s="128"/>
      <c r="HF15" s="128"/>
      <c r="HG15" s="128"/>
      <c r="HH15" s="128"/>
      <c r="HI15" s="128"/>
      <c r="HJ15" s="131"/>
      <c r="HK15" s="132"/>
      <c r="HL15" s="133"/>
      <c r="HM15" s="134"/>
      <c r="HN15" s="133"/>
      <c r="HO15" s="134"/>
    </row>
    <row r="16" spans="1:223" ht="12.75" hidden="1" thickBot="1">
      <c r="A16" s="125"/>
      <c r="B16" s="126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</row>
    <row r="17" spans="1:223" ht="12.75" hidden="1" thickBot="1">
      <c r="A17" s="128" t="s">
        <v>417</v>
      </c>
      <c r="B17" s="135" t="s">
        <v>418</v>
      </c>
      <c r="C17" s="130"/>
      <c r="D17" s="128"/>
      <c r="E17" s="128"/>
      <c r="F17" s="128"/>
      <c r="G17" s="128"/>
      <c r="H17" s="131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31"/>
      <c r="U17" s="130"/>
      <c r="V17" s="128"/>
      <c r="W17" s="128"/>
      <c r="X17" s="128"/>
      <c r="Y17" s="128"/>
      <c r="Z17" s="128"/>
      <c r="AA17" s="128"/>
      <c r="AB17" s="128"/>
      <c r="AC17" s="131"/>
      <c r="AD17" s="130"/>
      <c r="AE17" s="128"/>
      <c r="AF17" s="128"/>
      <c r="AG17" s="128"/>
      <c r="AH17" s="128"/>
      <c r="AI17" s="128"/>
      <c r="AJ17" s="128"/>
      <c r="AK17" s="128"/>
      <c r="AL17" s="131"/>
      <c r="AM17" s="130"/>
      <c r="AN17" s="128"/>
      <c r="AO17" s="128"/>
      <c r="AP17" s="128"/>
      <c r="AQ17" s="128"/>
      <c r="AR17" s="128"/>
      <c r="AS17" s="128"/>
      <c r="AT17" s="128"/>
      <c r="AU17" s="131"/>
      <c r="AV17" s="130"/>
      <c r="AW17" s="128"/>
      <c r="AX17" s="128"/>
      <c r="AY17" s="128"/>
      <c r="AZ17" s="128"/>
      <c r="BA17" s="128"/>
      <c r="BB17" s="128"/>
      <c r="BC17" s="128"/>
      <c r="BD17" s="131"/>
      <c r="BE17" s="130"/>
      <c r="BF17" s="128"/>
      <c r="BG17" s="128"/>
      <c r="BH17" s="128"/>
      <c r="BI17" s="128"/>
      <c r="BJ17" s="128"/>
      <c r="BK17" s="128"/>
      <c r="BL17" s="128"/>
      <c r="BM17" s="131"/>
      <c r="BN17" s="130"/>
      <c r="BO17" s="128"/>
      <c r="BP17" s="128"/>
      <c r="BQ17" s="128"/>
      <c r="BR17" s="128"/>
      <c r="BS17" s="128"/>
      <c r="BT17" s="128"/>
      <c r="BU17" s="128"/>
      <c r="BV17" s="131"/>
      <c r="BW17" s="130"/>
      <c r="BX17" s="128"/>
      <c r="BY17" s="128"/>
      <c r="BZ17" s="128"/>
      <c r="CA17" s="128"/>
      <c r="CB17" s="128"/>
      <c r="CC17" s="128"/>
      <c r="CD17" s="128"/>
      <c r="CE17" s="131"/>
      <c r="CF17" s="130"/>
      <c r="CG17" s="128"/>
      <c r="CH17" s="128"/>
      <c r="CI17" s="128"/>
      <c r="CJ17" s="128"/>
      <c r="CK17" s="128"/>
      <c r="CL17" s="128"/>
      <c r="CM17" s="128"/>
      <c r="CN17" s="131"/>
      <c r="CO17" s="130"/>
      <c r="CP17" s="128"/>
      <c r="CQ17" s="128"/>
      <c r="CR17" s="128"/>
      <c r="CS17" s="128"/>
      <c r="CT17" s="128"/>
      <c r="CU17" s="128"/>
      <c r="CV17" s="128"/>
      <c r="CW17" s="131"/>
      <c r="CX17" s="130"/>
      <c r="CY17" s="128"/>
      <c r="CZ17" s="128"/>
      <c r="DA17" s="128"/>
      <c r="DB17" s="128"/>
      <c r="DC17" s="128"/>
      <c r="DD17" s="128"/>
      <c r="DE17" s="128"/>
      <c r="DF17" s="131"/>
      <c r="DG17" s="130"/>
      <c r="DH17" s="128"/>
      <c r="DI17" s="128"/>
      <c r="DJ17" s="128"/>
      <c r="DK17" s="128"/>
      <c r="DL17" s="128"/>
      <c r="DM17" s="128"/>
      <c r="DN17" s="128"/>
      <c r="DO17" s="131"/>
      <c r="DP17" s="130"/>
      <c r="DQ17" s="128"/>
      <c r="DR17" s="128"/>
      <c r="DS17" s="128"/>
      <c r="DT17" s="128"/>
      <c r="DU17" s="128"/>
      <c r="DV17" s="128"/>
      <c r="DW17" s="128"/>
      <c r="DX17" s="131"/>
      <c r="DY17" s="130"/>
      <c r="DZ17" s="128"/>
      <c r="EA17" s="128"/>
      <c r="EB17" s="128"/>
      <c r="EC17" s="128"/>
      <c r="ED17" s="128"/>
      <c r="EE17" s="128"/>
      <c r="EF17" s="128"/>
      <c r="EG17" s="131"/>
      <c r="EH17" s="130"/>
      <c r="EI17" s="128"/>
      <c r="EJ17" s="128"/>
      <c r="EK17" s="128"/>
      <c r="EL17" s="128"/>
      <c r="EM17" s="128"/>
      <c r="EN17" s="128"/>
      <c r="EO17" s="128"/>
      <c r="EP17" s="131"/>
      <c r="EQ17" s="130"/>
      <c r="ER17" s="128"/>
      <c r="ES17" s="128"/>
      <c r="ET17" s="128"/>
      <c r="EU17" s="128"/>
      <c r="EV17" s="128"/>
      <c r="EW17" s="128"/>
      <c r="EX17" s="128"/>
      <c r="EY17" s="131"/>
      <c r="EZ17" s="130"/>
      <c r="FA17" s="128"/>
      <c r="FB17" s="128"/>
      <c r="FC17" s="128"/>
      <c r="FD17" s="128"/>
      <c r="FE17" s="128"/>
      <c r="FF17" s="128"/>
      <c r="FG17" s="128"/>
      <c r="FH17" s="131"/>
      <c r="FI17" s="130"/>
      <c r="FJ17" s="128"/>
      <c r="FK17" s="128"/>
      <c r="FL17" s="128"/>
      <c r="FM17" s="128"/>
      <c r="FN17" s="128"/>
      <c r="FO17" s="128"/>
      <c r="FP17" s="128"/>
      <c r="FQ17" s="131"/>
      <c r="FR17" s="130"/>
      <c r="FS17" s="128"/>
      <c r="FT17" s="128"/>
      <c r="FU17" s="128"/>
      <c r="FV17" s="128"/>
      <c r="FW17" s="128"/>
      <c r="FX17" s="128"/>
      <c r="FY17" s="128"/>
      <c r="FZ17" s="131"/>
      <c r="GA17" s="130"/>
      <c r="GB17" s="128"/>
      <c r="GC17" s="128"/>
      <c r="GD17" s="128"/>
      <c r="GE17" s="128"/>
      <c r="GF17" s="128"/>
      <c r="GG17" s="128"/>
      <c r="GH17" s="128"/>
      <c r="GI17" s="131"/>
      <c r="GJ17" s="130"/>
      <c r="GK17" s="128"/>
      <c r="GL17" s="128"/>
      <c r="GM17" s="128"/>
      <c r="GN17" s="128"/>
      <c r="GO17" s="128"/>
      <c r="GP17" s="128"/>
      <c r="GQ17" s="128"/>
      <c r="GR17" s="131"/>
      <c r="GS17" s="130"/>
      <c r="GT17" s="128"/>
      <c r="GU17" s="128"/>
      <c r="GV17" s="128"/>
      <c r="GW17" s="128"/>
      <c r="GX17" s="128"/>
      <c r="GY17" s="128"/>
      <c r="GZ17" s="128"/>
      <c r="HA17" s="131"/>
      <c r="HB17" s="130"/>
      <c r="HC17" s="128"/>
      <c r="HD17" s="128"/>
      <c r="HE17" s="128"/>
      <c r="HF17" s="128"/>
      <c r="HG17" s="128"/>
      <c r="HH17" s="128"/>
      <c r="HI17" s="128"/>
      <c r="HJ17" s="131"/>
      <c r="HK17" s="132"/>
      <c r="HL17" s="133"/>
      <c r="HM17" s="134"/>
      <c r="HN17" s="133"/>
      <c r="HO17" s="134"/>
    </row>
    <row r="18" spans="1:223" ht="12.75" hidden="1" thickBot="1">
      <c r="A18" s="125"/>
      <c r="B18" s="126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</row>
    <row r="19" spans="1:223" ht="12.75" hidden="1" thickBot="1">
      <c r="A19" s="128" t="s">
        <v>13</v>
      </c>
      <c r="B19" s="135" t="s">
        <v>14</v>
      </c>
      <c r="C19" s="130"/>
      <c r="D19" s="128"/>
      <c r="E19" s="128"/>
      <c r="F19" s="128"/>
      <c r="G19" s="128"/>
      <c r="H19" s="131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31"/>
      <c r="U19" s="130"/>
      <c r="V19" s="128"/>
      <c r="W19" s="128"/>
      <c r="X19" s="128"/>
      <c r="Y19" s="128"/>
      <c r="Z19" s="128"/>
      <c r="AA19" s="128"/>
      <c r="AB19" s="128"/>
      <c r="AC19" s="131"/>
      <c r="AD19" s="130"/>
      <c r="AE19" s="128"/>
      <c r="AF19" s="128"/>
      <c r="AG19" s="128"/>
      <c r="AH19" s="128"/>
      <c r="AI19" s="128"/>
      <c r="AJ19" s="128"/>
      <c r="AK19" s="128"/>
      <c r="AL19" s="131"/>
      <c r="AM19" s="130"/>
      <c r="AN19" s="128"/>
      <c r="AO19" s="128"/>
      <c r="AP19" s="128"/>
      <c r="AQ19" s="128"/>
      <c r="AR19" s="128"/>
      <c r="AS19" s="128"/>
      <c r="AT19" s="128"/>
      <c r="AU19" s="131"/>
      <c r="AV19" s="130"/>
      <c r="AW19" s="128"/>
      <c r="AX19" s="128"/>
      <c r="AY19" s="128"/>
      <c r="AZ19" s="128"/>
      <c r="BA19" s="128"/>
      <c r="BB19" s="128"/>
      <c r="BC19" s="128"/>
      <c r="BD19" s="131"/>
      <c r="BE19" s="130"/>
      <c r="BF19" s="128"/>
      <c r="BG19" s="128"/>
      <c r="BH19" s="128"/>
      <c r="BI19" s="128"/>
      <c r="BJ19" s="128"/>
      <c r="BK19" s="128"/>
      <c r="BL19" s="128"/>
      <c r="BM19" s="131"/>
      <c r="BN19" s="130"/>
      <c r="BO19" s="128"/>
      <c r="BP19" s="128"/>
      <c r="BQ19" s="128"/>
      <c r="BR19" s="128"/>
      <c r="BS19" s="128"/>
      <c r="BT19" s="128"/>
      <c r="BU19" s="128"/>
      <c r="BV19" s="131"/>
      <c r="BW19" s="130"/>
      <c r="BX19" s="128"/>
      <c r="BY19" s="128"/>
      <c r="BZ19" s="128"/>
      <c r="CA19" s="128"/>
      <c r="CB19" s="128"/>
      <c r="CC19" s="128"/>
      <c r="CD19" s="128"/>
      <c r="CE19" s="131"/>
      <c r="CF19" s="130"/>
      <c r="CG19" s="128"/>
      <c r="CH19" s="128"/>
      <c r="CI19" s="128"/>
      <c r="CJ19" s="128"/>
      <c r="CK19" s="128"/>
      <c r="CL19" s="128"/>
      <c r="CM19" s="128"/>
      <c r="CN19" s="131"/>
      <c r="CO19" s="130"/>
      <c r="CP19" s="128"/>
      <c r="CQ19" s="128"/>
      <c r="CR19" s="128"/>
      <c r="CS19" s="128"/>
      <c r="CT19" s="128"/>
      <c r="CU19" s="128"/>
      <c r="CV19" s="128"/>
      <c r="CW19" s="131"/>
      <c r="CX19" s="130"/>
      <c r="CY19" s="128"/>
      <c r="CZ19" s="128"/>
      <c r="DA19" s="128"/>
      <c r="DB19" s="128"/>
      <c r="DC19" s="128"/>
      <c r="DD19" s="128"/>
      <c r="DE19" s="128"/>
      <c r="DF19" s="131"/>
      <c r="DG19" s="130"/>
      <c r="DH19" s="128"/>
      <c r="DI19" s="128"/>
      <c r="DJ19" s="128"/>
      <c r="DK19" s="128"/>
      <c r="DL19" s="128"/>
      <c r="DM19" s="128"/>
      <c r="DN19" s="128"/>
      <c r="DO19" s="131"/>
      <c r="DP19" s="130"/>
      <c r="DQ19" s="128"/>
      <c r="DR19" s="128"/>
      <c r="DS19" s="128"/>
      <c r="DT19" s="128"/>
      <c r="DU19" s="128"/>
      <c r="DV19" s="128"/>
      <c r="DW19" s="128"/>
      <c r="DX19" s="131"/>
      <c r="DY19" s="130"/>
      <c r="DZ19" s="128"/>
      <c r="EA19" s="128"/>
      <c r="EB19" s="128"/>
      <c r="EC19" s="128"/>
      <c r="ED19" s="128"/>
      <c r="EE19" s="128"/>
      <c r="EF19" s="128"/>
      <c r="EG19" s="131"/>
      <c r="EH19" s="130"/>
      <c r="EI19" s="128"/>
      <c r="EJ19" s="128"/>
      <c r="EK19" s="128"/>
      <c r="EL19" s="128"/>
      <c r="EM19" s="128"/>
      <c r="EN19" s="128"/>
      <c r="EO19" s="128"/>
      <c r="EP19" s="131"/>
      <c r="EQ19" s="130"/>
      <c r="ER19" s="128"/>
      <c r="ES19" s="128"/>
      <c r="ET19" s="128"/>
      <c r="EU19" s="128"/>
      <c r="EV19" s="128"/>
      <c r="EW19" s="128"/>
      <c r="EX19" s="128"/>
      <c r="EY19" s="131"/>
      <c r="EZ19" s="130"/>
      <c r="FA19" s="128"/>
      <c r="FB19" s="128"/>
      <c r="FC19" s="128"/>
      <c r="FD19" s="128"/>
      <c r="FE19" s="128"/>
      <c r="FF19" s="128"/>
      <c r="FG19" s="128"/>
      <c r="FH19" s="131"/>
      <c r="FI19" s="130"/>
      <c r="FJ19" s="128"/>
      <c r="FK19" s="128"/>
      <c r="FL19" s="128"/>
      <c r="FM19" s="128"/>
      <c r="FN19" s="128"/>
      <c r="FO19" s="128"/>
      <c r="FP19" s="128"/>
      <c r="FQ19" s="131"/>
      <c r="FR19" s="130"/>
      <c r="FS19" s="128"/>
      <c r="FT19" s="128"/>
      <c r="FU19" s="128"/>
      <c r="FV19" s="128"/>
      <c r="FW19" s="128"/>
      <c r="FX19" s="128"/>
      <c r="FY19" s="128"/>
      <c r="FZ19" s="131"/>
      <c r="GA19" s="130"/>
      <c r="GB19" s="128"/>
      <c r="GC19" s="128"/>
      <c r="GD19" s="128"/>
      <c r="GE19" s="128"/>
      <c r="GF19" s="128"/>
      <c r="GG19" s="128"/>
      <c r="GH19" s="128"/>
      <c r="GI19" s="131"/>
      <c r="GJ19" s="130"/>
      <c r="GK19" s="128"/>
      <c r="GL19" s="128"/>
      <c r="GM19" s="128"/>
      <c r="GN19" s="128"/>
      <c r="GO19" s="128"/>
      <c r="GP19" s="128"/>
      <c r="GQ19" s="128"/>
      <c r="GR19" s="131"/>
      <c r="GS19" s="130"/>
      <c r="GT19" s="128"/>
      <c r="GU19" s="128"/>
      <c r="GV19" s="128"/>
      <c r="GW19" s="128"/>
      <c r="GX19" s="128"/>
      <c r="GY19" s="128"/>
      <c r="GZ19" s="128"/>
      <c r="HA19" s="131"/>
      <c r="HB19" s="130"/>
      <c r="HC19" s="128"/>
      <c r="HD19" s="128"/>
      <c r="HE19" s="128"/>
      <c r="HF19" s="128"/>
      <c r="HG19" s="128"/>
      <c r="HH19" s="128"/>
      <c r="HI19" s="128"/>
      <c r="HJ19" s="131"/>
      <c r="HK19" s="132"/>
      <c r="HL19" s="133"/>
      <c r="HM19" s="134"/>
      <c r="HN19" s="133"/>
      <c r="HO19" s="134"/>
    </row>
    <row r="20" spans="1:223" ht="12.75" hidden="1" thickBot="1">
      <c r="A20" s="125"/>
      <c r="B20" s="126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</row>
    <row r="21" spans="1:223" ht="12.75" hidden="1" thickBot="1">
      <c r="A21" s="128" t="s">
        <v>15</v>
      </c>
      <c r="B21" s="135" t="s">
        <v>16</v>
      </c>
      <c r="C21" s="130"/>
      <c r="D21" s="128"/>
      <c r="E21" s="128"/>
      <c r="F21" s="128"/>
      <c r="G21" s="128"/>
      <c r="H21" s="131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31"/>
      <c r="U21" s="130"/>
      <c r="V21" s="128"/>
      <c r="W21" s="128"/>
      <c r="X21" s="128"/>
      <c r="Y21" s="128"/>
      <c r="Z21" s="128"/>
      <c r="AA21" s="128"/>
      <c r="AB21" s="128"/>
      <c r="AC21" s="131"/>
      <c r="AD21" s="130"/>
      <c r="AE21" s="128"/>
      <c r="AF21" s="128"/>
      <c r="AG21" s="128"/>
      <c r="AH21" s="128"/>
      <c r="AI21" s="128"/>
      <c r="AJ21" s="128"/>
      <c r="AK21" s="128"/>
      <c r="AL21" s="131"/>
      <c r="AM21" s="130"/>
      <c r="AN21" s="128"/>
      <c r="AO21" s="128"/>
      <c r="AP21" s="128"/>
      <c r="AQ21" s="128"/>
      <c r="AR21" s="128"/>
      <c r="AS21" s="128"/>
      <c r="AT21" s="128"/>
      <c r="AU21" s="131"/>
      <c r="AV21" s="130"/>
      <c r="AW21" s="128"/>
      <c r="AX21" s="128"/>
      <c r="AY21" s="128"/>
      <c r="AZ21" s="128"/>
      <c r="BA21" s="128"/>
      <c r="BB21" s="128"/>
      <c r="BC21" s="128"/>
      <c r="BD21" s="131"/>
      <c r="BE21" s="130"/>
      <c r="BF21" s="128"/>
      <c r="BG21" s="128"/>
      <c r="BH21" s="128"/>
      <c r="BI21" s="128"/>
      <c r="BJ21" s="128"/>
      <c r="BK21" s="128"/>
      <c r="BL21" s="128"/>
      <c r="BM21" s="131"/>
      <c r="BN21" s="130"/>
      <c r="BO21" s="128"/>
      <c r="BP21" s="128"/>
      <c r="BQ21" s="128"/>
      <c r="BR21" s="128"/>
      <c r="BS21" s="128"/>
      <c r="BT21" s="128"/>
      <c r="BU21" s="128"/>
      <c r="BV21" s="131"/>
      <c r="BW21" s="130"/>
      <c r="BX21" s="128"/>
      <c r="BY21" s="128"/>
      <c r="BZ21" s="128"/>
      <c r="CA21" s="128"/>
      <c r="CB21" s="128"/>
      <c r="CC21" s="128"/>
      <c r="CD21" s="128"/>
      <c r="CE21" s="131"/>
      <c r="CF21" s="130"/>
      <c r="CG21" s="128"/>
      <c r="CH21" s="128"/>
      <c r="CI21" s="128"/>
      <c r="CJ21" s="128"/>
      <c r="CK21" s="128"/>
      <c r="CL21" s="128"/>
      <c r="CM21" s="128"/>
      <c r="CN21" s="131"/>
      <c r="CO21" s="130"/>
      <c r="CP21" s="128"/>
      <c r="CQ21" s="128"/>
      <c r="CR21" s="128"/>
      <c r="CS21" s="128"/>
      <c r="CT21" s="128"/>
      <c r="CU21" s="128"/>
      <c r="CV21" s="128"/>
      <c r="CW21" s="131"/>
      <c r="CX21" s="130"/>
      <c r="CY21" s="128"/>
      <c r="CZ21" s="128"/>
      <c r="DA21" s="128"/>
      <c r="DB21" s="128"/>
      <c r="DC21" s="128"/>
      <c r="DD21" s="128"/>
      <c r="DE21" s="128"/>
      <c r="DF21" s="131"/>
      <c r="DG21" s="130"/>
      <c r="DH21" s="128"/>
      <c r="DI21" s="128"/>
      <c r="DJ21" s="128"/>
      <c r="DK21" s="128"/>
      <c r="DL21" s="128"/>
      <c r="DM21" s="128"/>
      <c r="DN21" s="128"/>
      <c r="DO21" s="131"/>
      <c r="DP21" s="130"/>
      <c r="DQ21" s="128"/>
      <c r="DR21" s="128"/>
      <c r="DS21" s="128"/>
      <c r="DT21" s="128"/>
      <c r="DU21" s="128"/>
      <c r="DV21" s="128"/>
      <c r="DW21" s="128"/>
      <c r="DX21" s="131"/>
      <c r="DY21" s="130"/>
      <c r="DZ21" s="128"/>
      <c r="EA21" s="128"/>
      <c r="EB21" s="128"/>
      <c r="EC21" s="128"/>
      <c r="ED21" s="128"/>
      <c r="EE21" s="128"/>
      <c r="EF21" s="128"/>
      <c r="EG21" s="131"/>
      <c r="EH21" s="130"/>
      <c r="EI21" s="128"/>
      <c r="EJ21" s="128"/>
      <c r="EK21" s="128"/>
      <c r="EL21" s="128"/>
      <c r="EM21" s="128"/>
      <c r="EN21" s="128"/>
      <c r="EO21" s="128"/>
      <c r="EP21" s="131"/>
      <c r="EQ21" s="130"/>
      <c r="ER21" s="128"/>
      <c r="ES21" s="128"/>
      <c r="ET21" s="128"/>
      <c r="EU21" s="128"/>
      <c r="EV21" s="128"/>
      <c r="EW21" s="128"/>
      <c r="EX21" s="128"/>
      <c r="EY21" s="131"/>
      <c r="EZ21" s="130"/>
      <c r="FA21" s="128"/>
      <c r="FB21" s="128"/>
      <c r="FC21" s="128"/>
      <c r="FD21" s="128"/>
      <c r="FE21" s="128"/>
      <c r="FF21" s="128"/>
      <c r="FG21" s="128"/>
      <c r="FH21" s="131"/>
      <c r="FI21" s="130"/>
      <c r="FJ21" s="128"/>
      <c r="FK21" s="128"/>
      <c r="FL21" s="128"/>
      <c r="FM21" s="128"/>
      <c r="FN21" s="128"/>
      <c r="FO21" s="128"/>
      <c r="FP21" s="128"/>
      <c r="FQ21" s="131"/>
      <c r="FR21" s="130"/>
      <c r="FS21" s="128"/>
      <c r="FT21" s="128"/>
      <c r="FU21" s="128"/>
      <c r="FV21" s="128"/>
      <c r="FW21" s="128"/>
      <c r="FX21" s="128"/>
      <c r="FY21" s="128"/>
      <c r="FZ21" s="131"/>
      <c r="GA21" s="130"/>
      <c r="GB21" s="128"/>
      <c r="GC21" s="128"/>
      <c r="GD21" s="128"/>
      <c r="GE21" s="128"/>
      <c r="GF21" s="128"/>
      <c r="GG21" s="128"/>
      <c r="GH21" s="128"/>
      <c r="GI21" s="131"/>
      <c r="GJ21" s="130"/>
      <c r="GK21" s="128"/>
      <c r="GL21" s="128"/>
      <c r="GM21" s="128"/>
      <c r="GN21" s="128"/>
      <c r="GO21" s="128"/>
      <c r="GP21" s="128"/>
      <c r="GQ21" s="128"/>
      <c r="GR21" s="131"/>
      <c r="GS21" s="130"/>
      <c r="GT21" s="128"/>
      <c r="GU21" s="128"/>
      <c r="GV21" s="128"/>
      <c r="GW21" s="128"/>
      <c r="GX21" s="128"/>
      <c r="GY21" s="128"/>
      <c r="GZ21" s="128"/>
      <c r="HA21" s="131"/>
      <c r="HB21" s="130"/>
      <c r="HC21" s="128"/>
      <c r="HD21" s="128"/>
      <c r="HE21" s="128"/>
      <c r="HF21" s="128"/>
      <c r="HG21" s="128"/>
      <c r="HH21" s="128"/>
      <c r="HI21" s="128"/>
      <c r="HJ21" s="131"/>
      <c r="HK21" s="132"/>
      <c r="HL21" s="133"/>
      <c r="HM21" s="134"/>
      <c r="HN21" s="133"/>
      <c r="HO21" s="134"/>
    </row>
    <row r="22" spans="1:223" ht="12.75" hidden="1" thickBot="1">
      <c r="A22" s="125"/>
      <c r="B22" s="126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</row>
    <row r="23" spans="1:223" ht="12.75" hidden="1" thickBot="1">
      <c r="A23" s="128" t="s">
        <v>17</v>
      </c>
      <c r="B23" s="135" t="s">
        <v>18</v>
      </c>
      <c r="C23" s="130"/>
      <c r="D23" s="128"/>
      <c r="E23" s="128"/>
      <c r="F23" s="128"/>
      <c r="G23" s="128"/>
      <c r="H23" s="131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31"/>
      <c r="U23" s="130"/>
      <c r="V23" s="128"/>
      <c r="W23" s="128"/>
      <c r="X23" s="128"/>
      <c r="Y23" s="128"/>
      <c r="Z23" s="128"/>
      <c r="AA23" s="128"/>
      <c r="AB23" s="128"/>
      <c r="AC23" s="131"/>
      <c r="AD23" s="130"/>
      <c r="AE23" s="128"/>
      <c r="AF23" s="128"/>
      <c r="AG23" s="128"/>
      <c r="AH23" s="128"/>
      <c r="AI23" s="128"/>
      <c r="AJ23" s="128"/>
      <c r="AK23" s="128"/>
      <c r="AL23" s="131"/>
      <c r="AM23" s="130"/>
      <c r="AN23" s="128"/>
      <c r="AO23" s="128"/>
      <c r="AP23" s="128"/>
      <c r="AQ23" s="128"/>
      <c r="AR23" s="128"/>
      <c r="AS23" s="128"/>
      <c r="AT23" s="128"/>
      <c r="AU23" s="131"/>
      <c r="AV23" s="130"/>
      <c r="AW23" s="128"/>
      <c r="AX23" s="128"/>
      <c r="AY23" s="128"/>
      <c r="AZ23" s="128"/>
      <c r="BA23" s="128"/>
      <c r="BB23" s="128"/>
      <c r="BC23" s="128"/>
      <c r="BD23" s="131"/>
      <c r="BE23" s="130"/>
      <c r="BF23" s="128"/>
      <c r="BG23" s="128"/>
      <c r="BH23" s="128"/>
      <c r="BI23" s="128"/>
      <c r="BJ23" s="128"/>
      <c r="BK23" s="128"/>
      <c r="BL23" s="128"/>
      <c r="BM23" s="131"/>
      <c r="BN23" s="130"/>
      <c r="BO23" s="128"/>
      <c r="BP23" s="128"/>
      <c r="BQ23" s="128"/>
      <c r="BR23" s="128"/>
      <c r="BS23" s="128"/>
      <c r="BT23" s="128"/>
      <c r="BU23" s="128"/>
      <c r="BV23" s="131"/>
      <c r="BW23" s="130"/>
      <c r="BX23" s="128"/>
      <c r="BY23" s="128"/>
      <c r="BZ23" s="128"/>
      <c r="CA23" s="128"/>
      <c r="CB23" s="128"/>
      <c r="CC23" s="128"/>
      <c r="CD23" s="128"/>
      <c r="CE23" s="131"/>
      <c r="CF23" s="130"/>
      <c r="CG23" s="128"/>
      <c r="CH23" s="128"/>
      <c r="CI23" s="128"/>
      <c r="CJ23" s="128"/>
      <c r="CK23" s="128"/>
      <c r="CL23" s="128"/>
      <c r="CM23" s="128"/>
      <c r="CN23" s="131"/>
      <c r="CO23" s="130"/>
      <c r="CP23" s="128"/>
      <c r="CQ23" s="128"/>
      <c r="CR23" s="128"/>
      <c r="CS23" s="128"/>
      <c r="CT23" s="128"/>
      <c r="CU23" s="128"/>
      <c r="CV23" s="128"/>
      <c r="CW23" s="131"/>
      <c r="CX23" s="130"/>
      <c r="CY23" s="128"/>
      <c r="CZ23" s="128"/>
      <c r="DA23" s="128"/>
      <c r="DB23" s="128"/>
      <c r="DC23" s="128"/>
      <c r="DD23" s="128"/>
      <c r="DE23" s="128"/>
      <c r="DF23" s="131"/>
      <c r="DG23" s="130"/>
      <c r="DH23" s="128"/>
      <c r="DI23" s="128"/>
      <c r="DJ23" s="128"/>
      <c r="DK23" s="128"/>
      <c r="DL23" s="128"/>
      <c r="DM23" s="128"/>
      <c r="DN23" s="128"/>
      <c r="DO23" s="131"/>
      <c r="DP23" s="130"/>
      <c r="DQ23" s="128"/>
      <c r="DR23" s="128"/>
      <c r="DS23" s="128"/>
      <c r="DT23" s="128"/>
      <c r="DU23" s="128"/>
      <c r="DV23" s="128"/>
      <c r="DW23" s="128"/>
      <c r="DX23" s="131"/>
      <c r="DY23" s="130"/>
      <c r="DZ23" s="128"/>
      <c r="EA23" s="128"/>
      <c r="EB23" s="128"/>
      <c r="EC23" s="128"/>
      <c r="ED23" s="128"/>
      <c r="EE23" s="128"/>
      <c r="EF23" s="128"/>
      <c r="EG23" s="131"/>
      <c r="EH23" s="130"/>
      <c r="EI23" s="128"/>
      <c r="EJ23" s="128"/>
      <c r="EK23" s="128"/>
      <c r="EL23" s="128"/>
      <c r="EM23" s="128"/>
      <c r="EN23" s="128"/>
      <c r="EO23" s="128"/>
      <c r="EP23" s="131"/>
      <c r="EQ23" s="130"/>
      <c r="ER23" s="128"/>
      <c r="ES23" s="128"/>
      <c r="ET23" s="128"/>
      <c r="EU23" s="128"/>
      <c r="EV23" s="128"/>
      <c r="EW23" s="128"/>
      <c r="EX23" s="128"/>
      <c r="EY23" s="131"/>
      <c r="EZ23" s="130"/>
      <c r="FA23" s="128"/>
      <c r="FB23" s="128"/>
      <c r="FC23" s="128"/>
      <c r="FD23" s="128"/>
      <c r="FE23" s="128"/>
      <c r="FF23" s="128"/>
      <c r="FG23" s="128"/>
      <c r="FH23" s="131"/>
      <c r="FI23" s="130"/>
      <c r="FJ23" s="128"/>
      <c r="FK23" s="128"/>
      <c r="FL23" s="128"/>
      <c r="FM23" s="128"/>
      <c r="FN23" s="128"/>
      <c r="FO23" s="128"/>
      <c r="FP23" s="128"/>
      <c r="FQ23" s="131"/>
      <c r="FR23" s="130"/>
      <c r="FS23" s="128"/>
      <c r="FT23" s="128"/>
      <c r="FU23" s="128"/>
      <c r="FV23" s="128"/>
      <c r="FW23" s="128"/>
      <c r="FX23" s="128"/>
      <c r="FY23" s="128"/>
      <c r="FZ23" s="131"/>
      <c r="GA23" s="130"/>
      <c r="GB23" s="128"/>
      <c r="GC23" s="128"/>
      <c r="GD23" s="128"/>
      <c r="GE23" s="128"/>
      <c r="GF23" s="128"/>
      <c r="GG23" s="128"/>
      <c r="GH23" s="128"/>
      <c r="GI23" s="131"/>
      <c r="GJ23" s="130"/>
      <c r="GK23" s="128"/>
      <c r="GL23" s="128"/>
      <c r="GM23" s="128"/>
      <c r="GN23" s="128"/>
      <c r="GO23" s="128"/>
      <c r="GP23" s="128"/>
      <c r="GQ23" s="128"/>
      <c r="GR23" s="131"/>
      <c r="GS23" s="130"/>
      <c r="GT23" s="128"/>
      <c r="GU23" s="128"/>
      <c r="GV23" s="128"/>
      <c r="GW23" s="128"/>
      <c r="GX23" s="128"/>
      <c r="GY23" s="128"/>
      <c r="GZ23" s="128"/>
      <c r="HA23" s="131"/>
      <c r="HB23" s="130"/>
      <c r="HC23" s="128"/>
      <c r="HD23" s="128"/>
      <c r="HE23" s="128"/>
      <c r="HF23" s="128"/>
      <c r="HG23" s="128"/>
      <c r="HH23" s="128"/>
      <c r="HI23" s="128"/>
      <c r="HJ23" s="131"/>
      <c r="HK23" s="132"/>
      <c r="HL23" s="130"/>
      <c r="HM23" s="131"/>
      <c r="HN23" s="130"/>
      <c r="HO23" s="131"/>
    </row>
    <row r="24" spans="1:224" s="186" customFormat="1" ht="12">
      <c r="A24" s="183"/>
      <c r="B24" s="184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>
        <f>54*17</f>
        <v>918</v>
      </c>
      <c r="V24" s="183"/>
      <c r="W24" s="183"/>
      <c r="X24" s="183">
        <f>36*17</f>
        <v>612</v>
      </c>
      <c r="Y24" s="183"/>
      <c r="Z24" s="183"/>
      <c r="AA24" s="183"/>
      <c r="AB24" s="183"/>
      <c r="AC24" s="183"/>
      <c r="AD24" s="183">
        <f>54*22</f>
        <v>1188</v>
      </c>
      <c r="AE24" s="183"/>
      <c r="AF24" s="183"/>
      <c r="AG24" s="183">
        <f>36*22</f>
        <v>792</v>
      </c>
      <c r="AH24" s="183"/>
      <c r="AI24" s="183"/>
      <c r="AJ24" s="183"/>
      <c r="AK24" s="183"/>
      <c r="AL24" s="183"/>
      <c r="AM24" s="183">
        <f>54*11</f>
        <v>594</v>
      </c>
      <c r="AN24" s="183"/>
      <c r="AO24" s="183"/>
      <c r="AP24" s="183">
        <f>36*11</f>
        <v>396</v>
      </c>
      <c r="AQ24" s="183"/>
      <c r="AR24" s="183"/>
      <c r="AS24" s="183"/>
      <c r="AT24" s="183"/>
      <c r="AU24" s="183"/>
      <c r="AV24" s="183">
        <f>54*9</f>
        <v>486</v>
      </c>
      <c r="AW24" s="183"/>
      <c r="AX24" s="183"/>
      <c r="AY24" s="183">
        <f>36*9</f>
        <v>324</v>
      </c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5"/>
    </row>
    <row r="25" spans="1:223" ht="12.75" thickBot="1">
      <c r="A25" s="125"/>
      <c r="B25" s="126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36">
        <f>HL26/(HL26+HM26)*100</f>
        <v>98.10366624525916</v>
      </c>
      <c r="HM25" s="136">
        <f>HM26/(HL26+HM26)*100</f>
        <v>1.8963337547408345</v>
      </c>
      <c r="HN25" s="127" t="s">
        <v>419</v>
      </c>
      <c r="HO25" s="127"/>
    </row>
    <row r="26" spans="1:223" ht="24.75" thickBot="1">
      <c r="A26" s="128" t="s">
        <v>420</v>
      </c>
      <c r="B26" s="129" t="s">
        <v>421</v>
      </c>
      <c r="C26" s="130" t="s">
        <v>51</v>
      </c>
      <c r="D26" s="128" t="s">
        <v>61</v>
      </c>
      <c r="E26" s="128" t="s">
        <v>73</v>
      </c>
      <c r="F26" s="128" t="s">
        <v>28</v>
      </c>
      <c r="G26" s="128"/>
      <c r="H26" s="131"/>
      <c r="I26" s="128"/>
      <c r="J26" s="128" t="s">
        <v>422</v>
      </c>
      <c r="K26" s="128"/>
      <c r="L26" s="128" t="s">
        <v>423</v>
      </c>
      <c r="M26" s="128"/>
      <c r="N26" s="128"/>
      <c r="O26" s="128" t="s">
        <v>424</v>
      </c>
      <c r="P26" s="128" t="s">
        <v>425</v>
      </c>
      <c r="Q26" s="128" t="s">
        <v>426</v>
      </c>
      <c r="R26" s="128"/>
      <c r="S26" s="128" t="s">
        <v>231</v>
      </c>
      <c r="T26" s="131"/>
      <c r="U26" s="181">
        <f>U28+U36+U40</f>
        <v>918</v>
      </c>
      <c r="V26" s="182">
        <f>V28+V36+V40</f>
        <v>306</v>
      </c>
      <c r="W26" s="182">
        <f aca="true" t="shared" si="0" ref="W26:AB26">W28+W36+W40</f>
        <v>0</v>
      </c>
      <c r="X26" s="182">
        <f t="shared" si="0"/>
        <v>612</v>
      </c>
      <c r="Y26" s="182">
        <f t="shared" si="0"/>
        <v>276</v>
      </c>
      <c r="Z26" s="182">
        <f t="shared" si="0"/>
        <v>336</v>
      </c>
      <c r="AA26" s="182">
        <f t="shared" si="0"/>
        <v>0</v>
      </c>
      <c r="AB26" s="182">
        <f t="shared" si="0"/>
        <v>0</v>
      </c>
      <c r="AC26" s="131"/>
      <c r="AD26" s="181">
        <f>AD28+AD36+AD40</f>
        <v>1188</v>
      </c>
      <c r="AE26" s="182">
        <f>AE28+AE36+AE40</f>
        <v>396</v>
      </c>
      <c r="AF26" s="182">
        <f aca="true" t="shared" si="1" ref="AF26:AK26">AF28+AF36+AF40</f>
        <v>0</v>
      </c>
      <c r="AG26" s="182">
        <f t="shared" si="1"/>
        <v>792</v>
      </c>
      <c r="AH26" s="182">
        <f t="shared" si="1"/>
        <v>313</v>
      </c>
      <c r="AI26" s="182">
        <f t="shared" si="1"/>
        <v>459</v>
      </c>
      <c r="AJ26" s="182">
        <f t="shared" si="1"/>
        <v>0</v>
      </c>
      <c r="AK26" s="182">
        <f t="shared" si="1"/>
        <v>20</v>
      </c>
      <c r="AL26" s="131"/>
      <c r="AM26" s="181">
        <f>AM28+AM36+AM40</f>
        <v>594</v>
      </c>
      <c r="AN26" s="182">
        <f>AN28+AN36+AN40</f>
        <v>198</v>
      </c>
      <c r="AO26" s="182">
        <f aca="true" t="shared" si="2" ref="AO26:AT26">AO28+AO36+AO40</f>
        <v>0</v>
      </c>
      <c r="AP26" s="182">
        <f t="shared" si="2"/>
        <v>396</v>
      </c>
      <c r="AQ26" s="182">
        <f t="shared" si="2"/>
        <v>158</v>
      </c>
      <c r="AR26" s="182">
        <f t="shared" si="2"/>
        <v>218</v>
      </c>
      <c r="AS26" s="182">
        <f t="shared" si="2"/>
        <v>0</v>
      </c>
      <c r="AT26" s="182">
        <f t="shared" si="2"/>
        <v>20</v>
      </c>
      <c r="AU26" s="131"/>
      <c r="AV26" s="181">
        <f>AV28+AV36+AV40</f>
        <v>486</v>
      </c>
      <c r="AW26" s="182">
        <f>AW28+AW36+AW40</f>
        <v>162</v>
      </c>
      <c r="AX26" s="182">
        <f aca="true" t="shared" si="3" ref="AX26:BC26">AX28+AX36+AX40</f>
        <v>0</v>
      </c>
      <c r="AY26" s="182">
        <f t="shared" si="3"/>
        <v>324</v>
      </c>
      <c r="AZ26" s="182">
        <f t="shared" si="3"/>
        <v>110</v>
      </c>
      <c r="BA26" s="182">
        <f t="shared" si="3"/>
        <v>214</v>
      </c>
      <c r="BB26" s="182">
        <f t="shared" si="3"/>
        <v>0</v>
      </c>
      <c r="BC26" s="182">
        <f t="shared" si="3"/>
        <v>0</v>
      </c>
      <c r="BD26" s="131"/>
      <c r="BE26" s="130"/>
      <c r="BF26" s="128"/>
      <c r="BG26" s="128"/>
      <c r="BH26" s="128"/>
      <c r="BI26" s="128"/>
      <c r="BJ26" s="128"/>
      <c r="BK26" s="128"/>
      <c r="BL26" s="128"/>
      <c r="BM26" s="131"/>
      <c r="BN26" s="130"/>
      <c r="BO26" s="128"/>
      <c r="BP26" s="128"/>
      <c r="BQ26" s="128"/>
      <c r="BR26" s="128"/>
      <c r="BS26" s="128"/>
      <c r="BT26" s="128"/>
      <c r="BU26" s="128"/>
      <c r="BV26" s="131"/>
      <c r="BW26" s="130"/>
      <c r="BX26" s="128"/>
      <c r="BY26" s="128"/>
      <c r="BZ26" s="128"/>
      <c r="CA26" s="128"/>
      <c r="CB26" s="128"/>
      <c r="CC26" s="128"/>
      <c r="CD26" s="128"/>
      <c r="CE26" s="131"/>
      <c r="CF26" s="130"/>
      <c r="CG26" s="128"/>
      <c r="CH26" s="128"/>
      <c r="CI26" s="128"/>
      <c r="CJ26" s="128"/>
      <c r="CK26" s="128"/>
      <c r="CL26" s="128"/>
      <c r="CM26" s="128"/>
      <c r="CN26" s="131"/>
      <c r="CO26" s="130"/>
      <c r="CP26" s="128"/>
      <c r="CQ26" s="128"/>
      <c r="CR26" s="128"/>
      <c r="CS26" s="128"/>
      <c r="CT26" s="128"/>
      <c r="CU26" s="128"/>
      <c r="CV26" s="128"/>
      <c r="CW26" s="131"/>
      <c r="CX26" s="130"/>
      <c r="CY26" s="128"/>
      <c r="CZ26" s="128"/>
      <c r="DA26" s="128"/>
      <c r="DB26" s="128"/>
      <c r="DC26" s="128"/>
      <c r="DD26" s="128"/>
      <c r="DE26" s="128"/>
      <c r="DF26" s="131"/>
      <c r="DG26" s="130"/>
      <c r="DH26" s="128"/>
      <c r="DI26" s="128"/>
      <c r="DJ26" s="128"/>
      <c r="DK26" s="128"/>
      <c r="DL26" s="128"/>
      <c r="DM26" s="128"/>
      <c r="DN26" s="128"/>
      <c r="DO26" s="131"/>
      <c r="DP26" s="130"/>
      <c r="DQ26" s="128"/>
      <c r="DR26" s="128"/>
      <c r="DS26" s="128"/>
      <c r="DT26" s="128"/>
      <c r="DU26" s="128"/>
      <c r="DV26" s="128"/>
      <c r="DW26" s="128"/>
      <c r="DX26" s="131"/>
      <c r="DY26" s="130"/>
      <c r="DZ26" s="128"/>
      <c r="EA26" s="128"/>
      <c r="EB26" s="128"/>
      <c r="EC26" s="128"/>
      <c r="ED26" s="128"/>
      <c r="EE26" s="128"/>
      <c r="EF26" s="128"/>
      <c r="EG26" s="131"/>
      <c r="EH26" s="130"/>
      <c r="EI26" s="128"/>
      <c r="EJ26" s="128"/>
      <c r="EK26" s="128"/>
      <c r="EL26" s="128"/>
      <c r="EM26" s="128"/>
      <c r="EN26" s="128"/>
      <c r="EO26" s="128"/>
      <c r="EP26" s="131"/>
      <c r="EQ26" s="130"/>
      <c r="ER26" s="128"/>
      <c r="ES26" s="128"/>
      <c r="ET26" s="128"/>
      <c r="EU26" s="128"/>
      <c r="EV26" s="128"/>
      <c r="EW26" s="128"/>
      <c r="EX26" s="128"/>
      <c r="EY26" s="131"/>
      <c r="EZ26" s="130"/>
      <c r="FA26" s="128"/>
      <c r="FB26" s="128"/>
      <c r="FC26" s="128"/>
      <c r="FD26" s="128"/>
      <c r="FE26" s="128"/>
      <c r="FF26" s="128"/>
      <c r="FG26" s="128"/>
      <c r="FH26" s="131"/>
      <c r="FI26" s="130"/>
      <c r="FJ26" s="128"/>
      <c r="FK26" s="128"/>
      <c r="FL26" s="128"/>
      <c r="FM26" s="128"/>
      <c r="FN26" s="128"/>
      <c r="FO26" s="128"/>
      <c r="FP26" s="128"/>
      <c r="FQ26" s="131"/>
      <c r="FR26" s="130"/>
      <c r="FS26" s="128"/>
      <c r="FT26" s="128"/>
      <c r="FU26" s="128"/>
      <c r="FV26" s="128"/>
      <c r="FW26" s="128"/>
      <c r="FX26" s="128"/>
      <c r="FY26" s="128"/>
      <c r="FZ26" s="131"/>
      <c r="GA26" s="130"/>
      <c r="GB26" s="128"/>
      <c r="GC26" s="128"/>
      <c r="GD26" s="128"/>
      <c r="GE26" s="128"/>
      <c r="GF26" s="128"/>
      <c r="GG26" s="128"/>
      <c r="GH26" s="128"/>
      <c r="GI26" s="131"/>
      <c r="GJ26" s="130"/>
      <c r="GK26" s="128"/>
      <c r="GL26" s="128"/>
      <c r="GM26" s="128"/>
      <c r="GN26" s="128"/>
      <c r="GO26" s="128"/>
      <c r="GP26" s="128"/>
      <c r="GQ26" s="128"/>
      <c r="GR26" s="131"/>
      <c r="GS26" s="130"/>
      <c r="GT26" s="128"/>
      <c r="GU26" s="128"/>
      <c r="GV26" s="128"/>
      <c r="GW26" s="128"/>
      <c r="GX26" s="128"/>
      <c r="GY26" s="128"/>
      <c r="GZ26" s="128"/>
      <c r="HA26" s="131"/>
      <c r="HB26" s="130"/>
      <c r="HC26" s="128"/>
      <c r="HD26" s="128"/>
      <c r="HE26" s="128"/>
      <c r="HF26" s="128"/>
      <c r="HG26" s="128"/>
      <c r="HH26" s="128"/>
      <c r="HI26" s="128"/>
      <c r="HJ26" s="131"/>
      <c r="HK26" s="132"/>
      <c r="HL26" s="130">
        <f>HL28+HL36+HL40</f>
        <v>3104</v>
      </c>
      <c r="HM26" s="131">
        <f>HM28+HM36+HM40</f>
        <v>60</v>
      </c>
      <c r="HN26" s="130" t="s">
        <v>424</v>
      </c>
      <c r="HO26" s="131"/>
    </row>
    <row r="27" spans="1:223" ht="12.75" thickBot="1">
      <c r="A27" s="125"/>
      <c r="B27" s="126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</row>
    <row r="28" spans="1:223" ht="24.75" thickBot="1">
      <c r="A28" s="128" t="s">
        <v>19</v>
      </c>
      <c r="B28" s="135" t="s">
        <v>20</v>
      </c>
      <c r="C28" s="130" t="s">
        <v>25</v>
      </c>
      <c r="D28" s="128" t="s">
        <v>43</v>
      </c>
      <c r="E28" s="128" t="s">
        <v>34</v>
      </c>
      <c r="F28" s="128"/>
      <c r="G28" s="128"/>
      <c r="H28" s="131"/>
      <c r="I28" s="128"/>
      <c r="J28" s="128" t="s">
        <v>441</v>
      </c>
      <c r="K28" s="128"/>
      <c r="L28" s="128" t="s">
        <v>335</v>
      </c>
      <c r="M28" s="128"/>
      <c r="N28" s="128"/>
      <c r="O28" s="128" t="s">
        <v>442</v>
      </c>
      <c r="P28" s="128" t="s">
        <v>324</v>
      </c>
      <c r="Q28" s="128" t="s">
        <v>443</v>
      </c>
      <c r="R28" s="128"/>
      <c r="S28" s="128"/>
      <c r="T28" s="131"/>
      <c r="U28" s="181">
        <f>U29+U30+U31+U32+U33+U34</f>
        <v>356</v>
      </c>
      <c r="V28" s="182">
        <f>V29+V30+V31+V32+V33+V34</f>
        <v>120</v>
      </c>
      <c r="W28" s="182">
        <f aca="true" t="shared" si="4" ref="W28:AB28">W29+W30+W31+W32+W33+W34</f>
        <v>0</v>
      </c>
      <c r="X28" s="182">
        <f t="shared" si="4"/>
        <v>236</v>
      </c>
      <c r="Y28" s="182">
        <f t="shared" si="4"/>
        <v>124</v>
      </c>
      <c r="Z28" s="182">
        <f t="shared" si="4"/>
        <v>112</v>
      </c>
      <c r="AA28" s="182">
        <f t="shared" si="4"/>
        <v>0</v>
      </c>
      <c r="AB28" s="182">
        <f t="shared" si="4"/>
        <v>0</v>
      </c>
      <c r="AC28" s="131"/>
      <c r="AD28" s="181">
        <f aca="true" t="shared" si="5" ref="AD28:AK28">AD29+AD30+AD31+AD32+AD33+AD34</f>
        <v>104</v>
      </c>
      <c r="AE28" s="182">
        <f t="shared" si="5"/>
        <v>16</v>
      </c>
      <c r="AF28" s="182">
        <f t="shared" si="5"/>
        <v>0</v>
      </c>
      <c r="AG28" s="182">
        <f t="shared" si="5"/>
        <v>88</v>
      </c>
      <c r="AH28" s="182">
        <f t="shared" si="5"/>
        <v>8</v>
      </c>
      <c r="AI28" s="182">
        <f t="shared" si="5"/>
        <v>80</v>
      </c>
      <c r="AJ28" s="182">
        <f t="shared" si="5"/>
        <v>0</v>
      </c>
      <c r="AK28" s="182">
        <f t="shared" si="5"/>
        <v>0</v>
      </c>
      <c r="AL28" s="131"/>
      <c r="AM28" s="181">
        <f aca="true" t="shared" si="6" ref="AM28:AT28">AM29+AM30+AM31+AM32+AM33+AM34</f>
        <v>58</v>
      </c>
      <c r="AN28" s="182">
        <f t="shared" si="6"/>
        <v>14</v>
      </c>
      <c r="AO28" s="182">
        <f t="shared" si="6"/>
        <v>0</v>
      </c>
      <c r="AP28" s="182">
        <f t="shared" si="6"/>
        <v>44</v>
      </c>
      <c r="AQ28" s="182">
        <f t="shared" si="6"/>
        <v>8</v>
      </c>
      <c r="AR28" s="182">
        <f t="shared" si="6"/>
        <v>36</v>
      </c>
      <c r="AS28" s="182">
        <f t="shared" si="6"/>
        <v>0</v>
      </c>
      <c r="AT28" s="182">
        <f t="shared" si="6"/>
        <v>0</v>
      </c>
      <c r="AU28" s="131"/>
      <c r="AV28" s="181">
        <f aca="true" t="shared" si="7" ref="AV28:BC28">AV29+AV30+AV31+AV32+AV33+AV34</f>
        <v>46</v>
      </c>
      <c r="AW28" s="182">
        <f t="shared" si="7"/>
        <v>10</v>
      </c>
      <c r="AX28" s="182">
        <f t="shared" si="7"/>
        <v>0</v>
      </c>
      <c r="AY28" s="182">
        <f t="shared" si="7"/>
        <v>36</v>
      </c>
      <c r="AZ28" s="182">
        <f t="shared" si="7"/>
        <v>8</v>
      </c>
      <c r="BA28" s="182">
        <f t="shared" si="7"/>
        <v>28</v>
      </c>
      <c r="BB28" s="182">
        <f t="shared" si="7"/>
        <v>0</v>
      </c>
      <c r="BC28" s="182">
        <f t="shared" si="7"/>
        <v>0</v>
      </c>
      <c r="BD28" s="131"/>
      <c r="BE28" s="130"/>
      <c r="BF28" s="128"/>
      <c r="BG28" s="128"/>
      <c r="BH28" s="128"/>
      <c r="BI28" s="128"/>
      <c r="BJ28" s="128"/>
      <c r="BK28" s="128"/>
      <c r="BL28" s="128"/>
      <c r="BM28" s="131"/>
      <c r="BN28" s="130"/>
      <c r="BO28" s="128"/>
      <c r="BP28" s="128"/>
      <c r="BQ28" s="128"/>
      <c r="BR28" s="128"/>
      <c r="BS28" s="128"/>
      <c r="BT28" s="128"/>
      <c r="BU28" s="128"/>
      <c r="BV28" s="131"/>
      <c r="BW28" s="130"/>
      <c r="BX28" s="128"/>
      <c r="BY28" s="128"/>
      <c r="BZ28" s="128"/>
      <c r="CA28" s="128"/>
      <c r="CB28" s="128"/>
      <c r="CC28" s="128"/>
      <c r="CD28" s="128"/>
      <c r="CE28" s="131"/>
      <c r="CF28" s="130"/>
      <c r="CG28" s="128"/>
      <c r="CH28" s="128"/>
      <c r="CI28" s="128"/>
      <c r="CJ28" s="128"/>
      <c r="CK28" s="128"/>
      <c r="CL28" s="128"/>
      <c r="CM28" s="128"/>
      <c r="CN28" s="131"/>
      <c r="CO28" s="130"/>
      <c r="CP28" s="128"/>
      <c r="CQ28" s="128"/>
      <c r="CR28" s="128"/>
      <c r="CS28" s="128"/>
      <c r="CT28" s="128"/>
      <c r="CU28" s="128"/>
      <c r="CV28" s="128"/>
      <c r="CW28" s="131"/>
      <c r="CX28" s="130"/>
      <c r="CY28" s="128"/>
      <c r="CZ28" s="128"/>
      <c r="DA28" s="128"/>
      <c r="DB28" s="128"/>
      <c r="DC28" s="128"/>
      <c r="DD28" s="128"/>
      <c r="DE28" s="128"/>
      <c r="DF28" s="131"/>
      <c r="DG28" s="130"/>
      <c r="DH28" s="128"/>
      <c r="DI28" s="128"/>
      <c r="DJ28" s="128"/>
      <c r="DK28" s="128"/>
      <c r="DL28" s="128"/>
      <c r="DM28" s="128"/>
      <c r="DN28" s="128"/>
      <c r="DO28" s="131"/>
      <c r="DP28" s="130"/>
      <c r="DQ28" s="128"/>
      <c r="DR28" s="128"/>
      <c r="DS28" s="128"/>
      <c r="DT28" s="128"/>
      <c r="DU28" s="128"/>
      <c r="DV28" s="128"/>
      <c r="DW28" s="128"/>
      <c r="DX28" s="131"/>
      <c r="DY28" s="130"/>
      <c r="DZ28" s="128"/>
      <c r="EA28" s="128"/>
      <c r="EB28" s="128"/>
      <c r="EC28" s="128"/>
      <c r="ED28" s="128"/>
      <c r="EE28" s="128"/>
      <c r="EF28" s="128"/>
      <c r="EG28" s="131"/>
      <c r="EH28" s="130"/>
      <c r="EI28" s="128"/>
      <c r="EJ28" s="128"/>
      <c r="EK28" s="128"/>
      <c r="EL28" s="128"/>
      <c r="EM28" s="128"/>
      <c r="EN28" s="128"/>
      <c r="EO28" s="128"/>
      <c r="EP28" s="131"/>
      <c r="EQ28" s="130"/>
      <c r="ER28" s="128"/>
      <c r="ES28" s="128"/>
      <c r="ET28" s="128"/>
      <c r="EU28" s="128"/>
      <c r="EV28" s="128"/>
      <c r="EW28" s="128"/>
      <c r="EX28" s="128"/>
      <c r="EY28" s="131"/>
      <c r="EZ28" s="130"/>
      <c r="FA28" s="128"/>
      <c r="FB28" s="128"/>
      <c r="FC28" s="128"/>
      <c r="FD28" s="128"/>
      <c r="FE28" s="128"/>
      <c r="FF28" s="128"/>
      <c r="FG28" s="128"/>
      <c r="FH28" s="131"/>
      <c r="FI28" s="130"/>
      <c r="FJ28" s="128"/>
      <c r="FK28" s="128"/>
      <c r="FL28" s="128"/>
      <c r="FM28" s="128"/>
      <c r="FN28" s="128"/>
      <c r="FO28" s="128"/>
      <c r="FP28" s="128"/>
      <c r="FQ28" s="131"/>
      <c r="FR28" s="130"/>
      <c r="FS28" s="128"/>
      <c r="FT28" s="128"/>
      <c r="FU28" s="128"/>
      <c r="FV28" s="128"/>
      <c r="FW28" s="128"/>
      <c r="FX28" s="128"/>
      <c r="FY28" s="128"/>
      <c r="FZ28" s="131"/>
      <c r="GA28" s="130"/>
      <c r="GB28" s="128"/>
      <c r="GC28" s="128"/>
      <c r="GD28" s="128"/>
      <c r="GE28" s="128"/>
      <c r="GF28" s="128"/>
      <c r="GG28" s="128"/>
      <c r="GH28" s="128"/>
      <c r="GI28" s="131"/>
      <c r="GJ28" s="130"/>
      <c r="GK28" s="128"/>
      <c r="GL28" s="128"/>
      <c r="GM28" s="128"/>
      <c r="GN28" s="128"/>
      <c r="GO28" s="128"/>
      <c r="GP28" s="128"/>
      <c r="GQ28" s="128"/>
      <c r="GR28" s="131"/>
      <c r="GS28" s="130"/>
      <c r="GT28" s="128"/>
      <c r="GU28" s="128"/>
      <c r="GV28" s="128"/>
      <c r="GW28" s="128"/>
      <c r="GX28" s="128"/>
      <c r="GY28" s="128"/>
      <c r="GZ28" s="128"/>
      <c r="HA28" s="131"/>
      <c r="HB28" s="130"/>
      <c r="HC28" s="128"/>
      <c r="HD28" s="128"/>
      <c r="HE28" s="128"/>
      <c r="HF28" s="128"/>
      <c r="HG28" s="128"/>
      <c r="HH28" s="128"/>
      <c r="HI28" s="128"/>
      <c r="HJ28" s="131"/>
      <c r="HK28" s="132"/>
      <c r="HL28" s="130" t="s">
        <v>444</v>
      </c>
      <c r="HM28" s="131">
        <f>HM29+HM30+HM31+HM32+HM33+HM34</f>
        <v>60</v>
      </c>
      <c r="HN28" s="130" t="s">
        <v>442</v>
      </c>
      <c r="HO28" s="131"/>
    </row>
    <row r="29" spans="1:223" ht="12">
      <c r="A29" s="137" t="s">
        <v>22</v>
      </c>
      <c r="B29" s="138" t="s">
        <v>24</v>
      </c>
      <c r="C29" s="139" t="s">
        <v>25</v>
      </c>
      <c r="D29" s="140"/>
      <c r="E29" s="140"/>
      <c r="F29" s="140"/>
      <c r="G29" s="140"/>
      <c r="H29" s="141"/>
      <c r="I29" s="140"/>
      <c r="J29" s="145">
        <f aca="true" t="shared" si="8" ref="J29:J34">U29+AD29+AM29+AV29</f>
        <v>62</v>
      </c>
      <c r="K29" s="140"/>
      <c r="L29" s="140">
        <f aca="true" t="shared" si="9" ref="L29:M34">V29+AE29+AN29+AW29</f>
        <v>14</v>
      </c>
      <c r="M29" s="142">
        <f t="shared" si="9"/>
        <v>0</v>
      </c>
      <c r="N29" s="140"/>
      <c r="O29" s="145">
        <f aca="true" t="shared" si="10" ref="O29:S34">X29+AG29+AP29+AY29</f>
        <v>48</v>
      </c>
      <c r="P29" s="145">
        <f t="shared" si="10"/>
        <v>40</v>
      </c>
      <c r="Q29" s="145">
        <f t="shared" si="10"/>
        <v>8</v>
      </c>
      <c r="R29" s="142">
        <f t="shared" si="10"/>
        <v>0</v>
      </c>
      <c r="S29" s="142">
        <f t="shared" si="10"/>
        <v>0</v>
      </c>
      <c r="T29" s="143"/>
      <c r="U29" s="144">
        <f aca="true" t="shared" si="11" ref="U29:U34">V29+X29</f>
        <v>62</v>
      </c>
      <c r="V29" s="140">
        <v>14</v>
      </c>
      <c r="W29" s="140"/>
      <c r="X29" s="145">
        <f aca="true" t="shared" si="12" ref="X29:X34">Y29+Z29+AA29+AB29</f>
        <v>48</v>
      </c>
      <c r="Y29" s="146">
        <v>40</v>
      </c>
      <c r="Z29" s="146">
        <v>8</v>
      </c>
      <c r="AA29" s="140"/>
      <c r="AB29" s="140"/>
      <c r="AC29" s="141"/>
      <c r="AD29" s="144">
        <f aca="true" t="shared" si="13" ref="AD29:AD34">AE29+AG29</f>
        <v>0</v>
      </c>
      <c r="AE29" s="140"/>
      <c r="AF29" s="140"/>
      <c r="AG29" s="145">
        <f aca="true" t="shared" si="14" ref="AG29:AG34">AH29+AI29+AJ29+AK29</f>
        <v>0</v>
      </c>
      <c r="AH29" s="140"/>
      <c r="AI29" s="140"/>
      <c r="AJ29" s="140"/>
      <c r="AK29" s="140"/>
      <c r="AL29" s="141"/>
      <c r="AM29" s="144">
        <f aca="true" t="shared" si="15" ref="AM29:AM34">AN29+AP29</f>
        <v>0</v>
      </c>
      <c r="AN29" s="140"/>
      <c r="AO29" s="140"/>
      <c r="AP29" s="145">
        <f aca="true" t="shared" si="16" ref="AP29:AP34">AQ29+AR29+AS29+AT29</f>
        <v>0</v>
      </c>
      <c r="AQ29" s="140"/>
      <c r="AR29" s="140"/>
      <c r="AS29" s="140"/>
      <c r="AT29" s="140"/>
      <c r="AU29" s="141"/>
      <c r="AV29" s="144">
        <f aca="true" t="shared" si="17" ref="AV29:AV34">AW29+AY29</f>
        <v>0</v>
      </c>
      <c r="AW29" s="140"/>
      <c r="AX29" s="140"/>
      <c r="AY29" s="145">
        <f aca="true" t="shared" si="18" ref="AY29:AY34">AZ29+BA29+BB29+BC29</f>
        <v>0</v>
      </c>
      <c r="AZ29" s="140"/>
      <c r="BA29" s="140"/>
      <c r="BB29" s="140"/>
      <c r="BC29" s="140"/>
      <c r="BD29" s="141"/>
      <c r="BE29" s="147"/>
      <c r="BF29" s="140"/>
      <c r="BG29" s="140"/>
      <c r="BH29" s="142"/>
      <c r="BI29" s="140"/>
      <c r="BJ29" s="140"/>
      <c r="BK29" s="140"/>
      <c r="BL29" s="140"/>
      <c r="BM29" s="141"/>
      <c r="BN29" s="147"/>
      <c r="BO29" s="140"/>
      <c r="BP29" s="140"/>
      <c r="BQ29" s="142"/>
      <c r="BR29" s="140"/>
      <c r="BS29" s="140"/>
      <c r="BT29" s="140"/>
      <c r="BU29" s="140"/>
      <c r="BV29" s="141"/>
      <c r="BW29" s="147"/>
      <c r="BX29" s="140"/>
      <c r="BY29" s="140"/>
      <c r="BZ29" s="142"/>
      <c r="CA29" s="140"/>
      <c r="CB29" s="140"/>
      <c r="CC29" s="140"/>
      <c r="CD29" s="140"/>
      <c r="CE29" s="141"/>
      <c r="CF29" s="147"/>
      <c r="CG29" s="140"/>
      <c r="CH29" s="140"/>
      <c r="CI29" s="142"/>
      <c r="CJ29" s="140"/>
      <c r="CK29" s="140"/>
      <c r="CL29" s="140"/>
      <c r="CM29" s="140"/>
      <c r="CN29" s="141"/>
      <c r="CO29" s="147"/>
      <c r="CP29" s="140"/>
      <c r="CQ29" s="140"/>
      <c r="CR29" s="142"/>
      <c r="CS29" s="140"/>
      <c r="CT29" s="140"/>
      <c r="CU29" s="140"/>
      <c r="CV29" s="140"/>
      <c r="CW29" s="141"/>
      <c r="CX29" s="147"/>
      <c r="CY29" s="140"/>
      <c r="CZ29" s="140"/>
      <c r="DA29" s="142"/>
      <c r="DB29" s="140"/>
      <c r="DC29" s="140"/>
      <c r="DD29" s="140"/>
      <c r="DE29" s="140"/>
      <c r="DF29" s="141"/>
      <c r="DG29" s="147"/>
      <c r="DH29" s="140"/>
      <c r="DI29" s="140"/>
      <c r="DJ29" s="142"/>
      <c r="DK29" s="140"/>
      <c r="DL29" s="140"/>
      <c r="DM29" s="140"/>
      <c r="DN29" s="140"/>
      <c r="DO29" s="141"/>
      <c r="DP29" s="147"/>
      <c r="DQ29" s="140"/>
      <c r="DR29" s="140"/>
      <c r="DS29" s="142"/>
      <c r="DT29" s="140"/>
      <c r="DU29" s="140"/>
      <c r="DV29" s="140"/>
      <c r="DW29" s="140"/>
      <c r="DX29" s="141"/>
      <c r="DY29" s="147"/>
      <c r="DZ29" s="140"/>
      <c r="EA29" s="140"/>
      <c r="EB29" s="142"/>
      <c r="EC29" s="140"/>
      <c r="ED29" s="140"/>
      <c r="EE29" s="140"/>
      <c r="EF29" s="140"/>
      <c r="EG29" s="141"/>
      <c r="EH29" s="147"/>
      <c r="EI29" s="140"/>
      <c r="EJ29" s="140"/>
      <c r="EK29" s="142"/>
      <c r="EL29" s="140"/>
      <c r="EM29" s="140"/>
      <c r="EN29" s="140"/>
      <c r="EO29" s="140"/>
      <c r="EP29" s="141"/>
      <c r="EQ29" s="147"/>
      <c r="ER29" s="140"/>
      <c r="ES29" s="140"/>
      <c r="ET29" s="142"/>
      <c r="EU29" s="140"/>
      <c r="EV29" s="140"/>
      <c r="EW29" s="140"/>
      <c r="EX29" s="140"/>
      <c r="EY29" s="141"/>
      <c r="EZ29" s="147"/>
      <c r="FA29" s="140"/>
      <c r="FB29" s="140"/>
      <c r="FC29" s="142"/>
      <c r="FD29" s="140"/>
      <c r="FE29" s="140"/>
      <c r="FF29" s="140"/>
      <c r="FG29" s="140"/>
      <c r="FH29" s="141"/>
      <c r="FI29" s="147"/>
      <c r="FJ29" s="140"/>
      <c r="FK29" s="140"/>
      <c r="FL29" s="142"/>
      <c r="FM29" s="140"/>
      <c r="FN29" s="140"/>
      <c r="FO29" s="140"/>
      <c r="FP29" s="140"/>
      <c r="FQ29" s="141"/>
      <c r="FR29" s="147"/>
      <c r="FS29" s="140"/>
      <c r="FT29" s="140"/>
      <c r="FU29" s="142"/>
      <c r="FV29" s="140"/>
      <c r="FW29" s="140"/>
      <c r="FX29" s="140"/>
      <c r="FY29" s="140"/>
      <c r="FZ29" s="141"/>
      <c r="GA29" s="147"/>
      <c r="GB29" s="140"/>
      <c r="GC29" s="140"/>
      <c r="GD29" s="142"/>
      <c r="GE29" s="140"/>
      <c r="GF29" s="140"/>
      <c r="GG29" s="140"/>
      <c r="GH29" s="140"/>
      <c r="GI29" s="141"/>
      <c r="GJ29" s="147"/>
      <c r="GK29" s="140"/>
      <c r="GL29" s="140"/>
      <c r="GM29" s="142"/>
      <c r="GN29" s="140"/>
      <c r="GO29" s="140"/>
      <c r="GP29" s="140"/>
      <c r="GQ29" s="140"/>
      <c r="GR29" s="141"/>
      <c r="GS29" s="147"/>
      <c r="GT29" s="140"/>
      <c r="GU29" s="140"/>
      <c r="GV29" s="142"/>
      <c r="GW29" s="140"/>
      <c r="GX29" s="140"/>
      <c r="GY29" s="140"/>
      <c r="GZ29" s="140"/>
      <c r="HA29" s="141"/>
      <c r="HB29" s="147"/>
      <c r="HC29" s="140"/>
      <c r="HD29" s="140"/>
      <c r="HE29" s="142"/>
      <c r="HF29" s="140"/>
      <c r="HG29" s="140"/>
      <c r="HH29" s="140"/>
      <c r="HI29" s="140"/>
      <c r="HJ29" s="141"/>
      <c r="HK29" s="148"/>
      <c r="HL29" s="147" t="s">
        <v>247</v>
      </c>
      <c r="HM29" s="141"/>
      <c r="HN29" s="147" t="s">
        <v>239</v>
      </c>
      <c r="HO29" s="141"/>
    </row>
    <row r="30" spans="1:223" ht="12">
      <c r="A30" s="137" t="s">
        <v>26</v>
      </c>
      <c r="B30" s="138" t="s">
        <v>27</v>
      </c>
      <c r="C30" s="139"/>
      <c r="D30" s="140" t="s">
        <v>25</v>
      </c>
      <c r="E30" s="140"/>
      <c r="F30" s="140"/>
      <c r="G30" s="140"/>
      <c r="H30" s="141"/>
      <c r="I30" s="140"/>
      <c r="J30" s="145">
        <f t="shared" si="8"/>
        <v>60</v>
      </c>
      <c r="K30" s="140"/>
      <c r="L30" s="140">
        <f t="shared" si="9"/>
        <v>12</v>
      </c>
      <c r="M30" s="142">
        <f t="shared" si="9"/>
        <v>0</v>
      </c>
      <c r="N30" s="140"/>
      <c r="O30" s="145">
        <f t="shared" si="10"/>
        <v>48</v>
      </c>
      <c r="P30" s="145">
        <f t="shared" si="10"/>
        <v>38</v>
      </c>
      <c r="Q30" s="145">
        <f t="shared" si="10"/>
        <v>10</v>
      </c>
      <c r="R30" s="142">
        <f t="shared" si="10"/>
        <v>0</v>
      </c>
      <c r="S30" s="142">
        <f t="shared" si="10"/>
        <v>0</v>
      </c>
      <c r="T30" s="143"/>
      <c r="U30" s="144">
        <f t="shared" si="11"/>
        <v>60</v>
      </c>
      <c r="V30" s="140">
        <v>12</v>
      </c>
      <c r="W30" s="140"/>
      <c r="X30" s="145">
        <f t="shared" si="12"/>
        <v>48</v>
      </c>
      <c r="Y30" s="146">
        <v>38</v>
      </c>
      <c r="Z30" s="146">
        <v>10</v>
      </c>
      <c r="AA30" s="140"/>
      <c r="AB30" s="140"/>
      <c r="AC30" s="141"/>
      <c r="AD30" s="144">
        <f t="shared" si="13"/>
        <v>0</v>
      </c>
      <c r="AE30" s="140"/>
      <c r="AF30" s="140"/>
      <c r="AG30" s="145">
        <f t="shared" si="14"/>
        <v>0</v>
      </c>
      <c r="AH30" s="140"/>
      <c r="AI30" s="140"/>
      <c r="AJ30" s="140"/>
      <c r="AK30" s="140"/>
      <c r="AL30" s="141"/>
      <c r="AM30" s="144">
        <f t="shared" si="15"/>
        <v>0</v>
      </c>
      <c r="AN30" s="140"/>
      <c r="AO30" s="140"/>
      <c r="AP30" s="145">
        <f t="shared" si="16"/>
        <v>0</v>
      </c>
      <c r="AQ30" s="140"/>
      <c r="AR30" s="140"/>
      <c r="AS30" s="140"/>
      <c r="AT30" s="140"/>
      <c r="AU30" s="141"/>
      <c r="AV30" s="144">
        <f t="shared" si="17"/>
        <v>0</v>
      </c>
      <c r="AW30" s="140"/>
      <c r="AX30" s="140"/>
      <c r="AY30" s="145">
        <f t="shared" si="18"/>
        <v>0</v>
      </c>
      <c r="AZ30" s="140"/>
      <c r="BA30" s="140"/>
      <c r="BB30" s="140"/>
      <c r="BC30" s="140"/>
      <c r="BD30" s="141"/>
      <c r="BE30" s="147"/>
      <c r="BF30" s="140"/>
      <c r="BG30" s="140"/>
      <c r="BH30" s="142"/>
      <c r="BI30" s="140"/>
      <c r="BJ30" s="140"/>
      <c r="BK30" s="140"/>
      <c r="BL30" s="140"/>
      <c r="BM30" s="141"/>
      <c r="BN30" s="147"/>
      <c r="BO30" s="140"/>
      <c r="BP30" s="140"/>
      <c r="BQ30" s="142"/>
      <c r="BR30" s="140"/>
      <c r="BS30" s="140"/>
      <c r="BT30" s="140"/>
      <c r="BU30" s="140"/>
      <c r="BV30" s="141"/>
      <c r="BW30" s="147"/>
      <c r="BX30" s="140"/>
      <c r="BY30" s="140"/>
      <c r="BZ30" s="142"/>
      <c r="CA30" s="140"/>
      <c r="CB30" s="140"/>
      <c r="CC30" s="140"/>
      <c r="CD30" s="140"/>
      <c r="CE30" s="141"/>
      <c r="CF30" s="147"/>
      <c r="CG30" s="140"/>
      <c r="CH30" s="140"/>
      <c r="CI30" s="142"/>
      <c r="CJ30" s="140"/>
      <c r="CK30" s="140"/>
      <c r="CL30" s="140"/>
      <c r="CM30" s="140"/>
      <c r="CN30" s="141"/>
      <c r="CO30" s="147"/>
      <c r="CP30" s="140"/>
      <c r="CQ30" s="140"/>
      <c r="CR30" s="142"/>
      <c r="CS30" s="140"/>
      <c r="CT30" s="140"/>
      <c r="CU30" s="140"/>
      <c r="CV30" s="140"/>
      <c r="CW30" s="141"/>
      <c r="CX30" s="147"/>
      <c r="CY30" s="140"/>
      <c r="CZ30" s="140"/>
      <c r="DA30" s="142"/>
      <c r="DB30" s="140"/>
      <c r="DC30" s="140"/>
      <c r="DD30" s="140"/>
      <c r="DE30" s="140"/>
      <c r="DF30" s="141"/>
      <c r="DG30" s="147"/>
      <c r="DH30" s="140"/>
      <c r="DI30" s="140"/>
      <c r="DJ30" s="142"/>
      <c r="DK30" s="140"/>
      <c r="DL30" s="140"/>
      <c r="DM30" s="140"/>
      <c r="DN30" s="140"/>
      <c r="DO30" s="141"/>
      <c r="DP30" s="147"/>
      <c r="DQ30" s="140"/>
      <c r="DR30" s="140"/>
      <c r="DS30" s="142"/>
      <c r="DT30" s="140"/>
      <c r="DU30" s="140"/>
      <c r="DV30" s="140"/>
      <c r="DW30" s="140"/>
      <c r="DX30" s="141"/>
      <c r="DY30" s="147"/>
      <c r="DZ30" s="140"/>
      <c r="EA30" s="140"/>
      <c r="EB30" s="142"/>
      <c r="EC30" s="140"/>
      <c r="ED30" s="140"/>
      <c r="EE30" s="140"/>
      <c r="EF30" s="140"/>
      <c r="EG30" s="141"/>
      <c r="EH30" s="147"/>
      <c r="EI30" s="140"/>
      <c r="EJ30" s="140"/>
      <c r="EK30" s="142"/>
      <c r="EL30" s="140"/>
      <c r="EM30" s="140"/>
      <c r="EN30" s="140"/>
      <c r="EO30" s="140"/>
      <c r="EP30" s="141"/>
      <c r="EQ30" s="147"/>
      <c r="ER30" s="140"/>
      <c r="ES30" s="140"/>
      <c r="ET30" s="142"/>
      <c r="EU30" s="140"/>
      <c r="EV30" s="140"/>
      <c r="EW30" s="140"/>
      <c r="EX30" s="140"/>
      <c r="EY30" s="141"/>
      <c r="EZ30" s="147"/>
      <c r="FA30" s="140"/>
      <c r="FB30" s="140"/>
      <c r="FC30" s="142"/>
      <c r="FD30" s="140"/>
      <c r="FE30" s="140"/>
      <c r="FF30" s="140"/>
      <c r="FG30" s="140"/>
      <c r="FH30" s="141"/>
      <c r="FI30" s="147"/>
      <c r="FJ30" s="140"/>
      <c r="FK30" s="140"/>
      <c r="FL30" s="142"/>
      <c r="FM30" s="140"/>
      <c r="FN30" s="140"/>
      <c r="FO30" s="140"/>
      <c r="FP30" s="140"/>
      <c r="FQ30" s="141"/>
      <c r="FR30" s="147"/>
      <c r="FS30" s="140"/>
      <c r="FT30" s="140"/>
      <c r="FU30" s="142"/>
      <c r="FV30" s="140"/>
      <c r="FW30" s="140"/>
      <c r="FX30" s="140"/>
      <c r="FY30" s="140"/>
      <c r="FZ30" s="141"/>
      <c r="GA30" s="147"/>
      <c r="GB30" s="140"/>
      <c r="GC30" s="140"/>
      <c r="GD30" s="142"/>
      <c r="GE30" s="140"/>
      <c r="GF30" s="140"/>
      <c r="GG30" s="140"/>
      <c r="GH30" s="140"/>
      <c r="GI30" s="141"/>
      <c r="GJ30" s="147"/>
      <c r="GK30" s="140"/>
      <c r="GL30" s="140"/>
      <c r="GM30" s="142"/>
      <c r="GN30" s="140"/>
      <c r="GO30" s="140"/>
      <c r="GP30" s="140"/>
      <c r="GQ30" s="140"/>
      <c r="GR30" s="141"/>
      <c r="GS30" s="147"/>
      <c r="GT30" s="140"/>
      <c r="GU30" s="140"/>
      <c r="GV30" s="142"/>
      <c r="GW30" s="140"/>
      <c r="GX30" s="140"/>
      <c r="GY30" s="140"/>
      <c r="GZ30" s="140"/>
      <c r="HA30" s="141"/>
      <c r="HB30" s="147"/>
      <c r="HC30" s="140"/>
      <c r="HD30" s="140"/>
      <c r="HE30" s="142"/>
      <c r="HF30" s="140"/>
      <c r="HG30" s="140"/>
      <c r="HH30" s="140"/>
      <c r="HI30" s="140"/>
      <c r="HJ30" s="141"/>
      <c r="HK30" s="148"/>
      <c r="HL30" s="147" t="s">
        <v>247</v>
      </c>
      <c r="HM30" s="141"/>
      <c r="HN30" s="147" t="s">
        <v>239</v>
      </c>
      <c r="HO30" s="141"/>
    </row>
    <row r="31" spans="1:223" ht="12">
      <c r="A31" s="137" t="s">
        <v>29</v>
      </c>
      <c r="B31" s="138" t="s">
        <v>30</v>
      </c>
      <c r="C31" s="139"/>
      <c r="D31" s="140" t="s">
        <v>314</v>
      </c>
      <c r="E31" s="140" t="s">
        <v>34</v>
      </c>
      <c r="F31" s="140"/>
      <c r="G31" s="140"/>
      <c r="H31" s="141"/>
      <c r="I31" s="140"/>
      <c r="J31" s="145">
        <f t="shared" si="8"/>
        <v>155</v>
      </c>
      <c r="K31" s="140"/>
      <c r="L31" s="140">
        <f t="shared" si="9"/>
        <v>37</v>
      </c>
      <c r="M31" s="142">
        <f t="shared" si="9"/>
        <v>0</v>
      </c>
      <c r="N31" s="140"/>
      <c r="O31" s="145">
        <f t="shared" si="10"/>
        <v>118</v>
      </c>
      <c r="P31" s="145">
        <f t="shared" si="10"/>
        <v>16</v>
      </c>
      <c r="Q31" s="145">
        <f t="shared" si="10"/>
        <v>102</v>
      </c>
      <c r="R31" s="142">
        <f t="shared" si="10"/>
        <v>0</v>
      </c>
      <c r="S31" s="142">
        <f t="shared" si="10"/>
        <v>0</v>
      </c>
      <c r="T31" s="143"/>
      <c r="U31" s="144">
        <f t="shared" si="11"/>
        <v>46</v>
      </c>
      <c r="V31" s="140">
        <v>12</v>
      </c>
      <c r="W31" s="140"/>
      <c r="X31" s="145">
        <f t="shared" si="12"/>
        <v>34</v>
      </c>
      <c r="Y31" s="146">
        <v>4</v>
      </c>
      <c r="Z31" s="146">
        <v>30</v>
      </c>
      <c r="AA31" s="140"/>
      <c r="AB31" s="140"/>
      <c r="AC31" s="141"/>
      <c r="AD31" s="144">
        <f t="shared" si="13"/>
        <v>57</v>
      </c>
      <c r="AE31" s="140" t="s">
        <v>64</v>
      </c>
      <c r="AF31" s="140"/>
      <c r="AG31" s="145">
        <f t="shared" si="14"/>
        <v>44</v>
      </c>
      <c r="AH31" s="146">
        <v>4</v>
      </c>
      <c r="AI31" s="146">
        <v>40</v>
      </c>
      <c r="AJ31" s="140"/>
      <c r="AK31" s="140"/>
      <c r="AL31" s="141"/>
      <c r="AM31" s="144">
        <f t="shared" si="15"/>
        <v>29</v>
      </c>
      <c r="AN31" s="140" t="s">
        <v>43</v>
      </c>
      <c r="AO31" s="140"/>
      <c r="AP31" s="145">
        <f t="shared" si="16"/>
        <v>22</v>
      </c>
      <c r="AQ31" s="146">
        <v>4</v>
      </c>
      <c r="AR31" s="146">
        <v>18</v>
      </c>
      <c r="AS31" s="140"/>
      <c r="AT31" s="140"/>
      <c r="AU31" s="141"/>
      <c r="AV31" s="144">
        <f t="shared" si="17"/>
        <v>23</v>
      </c>
      <c r="AW31" s="140" t="s">
        <v>37</v>
      </c>
      <c r="AX31" s="140"/>
      <c r="AY31" s="145">
        <f t="shared" si="18"/>
        <v>18</v>
      </c>
      <c r="AZ31" s="146">
        <v>4</v>
      </c>
      <c r="BA31" s="146">
        <v>14</v>
      </c>
      <c r="BB31" s="140"/>
      <c r="BC31" s="140"/>
      <c r="BD31" s="141"/>
      <c r="BE31" s="147"/>
      <c r="BF31" s="140"/>
      <c r="BG31" s="140"/>
      <c r="BH31" s="142"/>
      <c r="BI31" s="140"/>
      <c r="BJ31" s="140"/>
      <c r="BK31" s="140"/>
      <c r="BL31" s="140"/>
      <c r="BM31" s="141"/>
      <c r="BN31" s="147"/>
      <c r="BO31" s="140"/>
      <c r="BP31" s="140"/>
      <c r="BQ31" s="142"/>
      <c r="BR31" s="140"/>
      <c r="BS31" s="140"/>
      <c r="BT31" s="140"/>
      <c r="BU31" s="140"/>
      <c r="BV31" s="141"/>
      <c r="BW31" s="147"/>
      <c r="BX31" s="140"/>
      <c r="BY31" s="140"/>
      <c r="BZ31" s="142"/>
      <c r="CA31" s="140"/>
      <c r="CB31" s="140"/>
      <c r="CC31" s="140"/>
      <c r="CD31" s="140"/>
      <c r="CE31" s="141"/>
      <c r="CF31" s="147"/>
      <c r="CG31" s="140"/>
      <c r="CH31" s="140"/>
      <c r="CI31" s="142"/>
      <c r="CJ31" s="140"/>
      <c r="CK31" s="140"/>
      <c r="CL31" s="140"/>
      <c r="CM31" s="140"/>
      <c r="CN31" s="141"/>
      <c r="CO31" s="147"/>
      <c r="CP31" s="140"/>
      <c r="CQ31" s="140"/>
      <c r="CR31" s="142"/>
      <c r="CS31" s="140"/>
      <c r="CT31" s="140"/>
      <c r="CU31" s="140"/>
      <c r="CV31" s="140"/>
      <c r="CW31" s="141"/>
      <c r="CX31" s="147"/>
      <c r="CY31" s="140"/>
      <c r="CZ31" s="140"/>
      <c r="DA31" s="142"/>
      <c r="DB31" s="140"/>
      <c r="DC31" s="140"/>
      <c r="DD31" s="140"/>
      <c r="DE31" s="140"/>
      <c r="DF31" s="141"/>
      <c r="DG31" s="147"/>
      <c r="DH31" s="140"/>
      <c r="DI31" s="140"/>
      <c r="DJ31" s="142"/>
      <c r="DK31" s="140"/>
      <c r="DL31" s="140"/>
      <c r="DM31" s="140"/>
      <c r="DN31" s="140"/>
      <c r="DO31" s="141"/>
      <c r="DP31" s="147"/>
      <c r="DQ31" s="140"/>
      <c r="DR31" s="140"/>
      <c r="DS31" s="142"/>
      <c r="DT31" s="140"/>
      <c r="DU31" s="140"/>
      <c r="DV31" s="140"/>
      <c r="DW31" s="140"/>
      <c r="DX31" s="141"/>
      <c r="DY31" s="147"/>
      <c r="DZ31" s="140"/>
      <c r="EA31" s="140"/>
      <c r="EB31" s="142"/>
      <c r="EC31" s="140"/>
      <c r="ED31" s="140"/>
      <c r="EE31" s="140"/>
      <c r="EF31" s="140"/>
      <c r="EG31" s="141"/>
      <c r="EH31" s="147"/>
      <c r="EI31" s="140"/>
      <c r="EJ31" s="140"/>
      <c r="EK31" s="142"/>
      <c r="EL31" s="140"/>
      <c r="EM31" s="140"/>
      <c r="EN31" s="140"/>
      <c r="EO31" s="140"/>
      <c r="EP31" s="141"/>
      <c r="EQ31" s="147"/>
      <c r="ER31" s="140"/>
      <c r="ES31" s="140"/>
      <c r="ET31" s="142"/>
      <c r="EU31" s="140"/>
      <c r="EV31" s="140"/>
      <c r="EW31" s="140"/>
      <c r="EX31" s="140"/>
      <c r="EY31" s="141"/>
      <c r="EZ31" s="147"/>
      <c r="FA31" s="140"/>
      <c r="FB31" s="140"/>
      <c r="FC31" s="142"/>
      <c r="FD31" s="140"/>
      <c r="FE31" s="140"/>
      <c r="FF31" s="140"/>
      <c r="FG31" s="140"/>
      <c r="FH31" s="141"/>
      <c r="FI31" s="147"/>
      <c r="FJ31" s="140"/>
      <c r="FK31" s="140"/>
      <c r="FL31" s="142"/>
      <c r="FM31" s="140"/>
      <c r="FN31" s="140"/>
      <c r="FO31" s="140"/>
      <c r="FP31" s="140"/>
      <c r="FQ31" s="141"/>
      <c r="FR31" s="147"/>
      <c r="FS31" s="140"/>
      <c r="FT31" s="140"/>
      <c r="FU31" s="142"/>
      <c r="FV31" s="140"/>
      <c r="FW31" s="140"/>
      <c r="FX31" s="140"/>
      <c r="FY31" s="140"/>
      <c r="FZ31" s="141"/>
      <c r="GA31" s="147"/>
      <c r="GB31" s="140"/>
      <c r="GC31" s="140"/>
      <c r="GD31" s="142"/>
      <c r="GE31" s="140"/>
      <c r="GF31" s="140"/>
      <c r="GG31" s="140"/>
      <c r="GH31" s="140"/>
      <c r="GI31" s="141"/>
      <c r="GJ31" s="147"/>
      <c r="GK31" s="140"/>
      <c r="GL31" s="140"/>
      <c r="GM31" s="142"/>
      <c r="GN31" s="140"/>
      <c r="GO31" s="140"/>
      <c r="GP31" s="140"/>
      <c r="GQ31" s="140"/>
      <c r="GR31" s="141"/>
      <c r="GS31" s="147"/>
      <c r="GT31" s="140"/>
      <c r="GU31" s="140"/>
      <c r="GV31" s="142"/>
      <c r="GW31" s="140"/>
      <c r="GX31" s="140"/>
      <c r="GY31" s="140"/>
      <c r="GZ31" s="140"/>
      <c r="HA31" s="141"/>
      <c r="HB31" s="147"/>
      <c r="HC31" s="140"/>
      <c r="HD31" s="140"/>
      <c r="HE31" s="142"/>
      <c r="HF31" s="140"/>
      <c r="HG31" s="140"/>
      <c r="HH31" s="140"/>
      <c r="HI31" s="140"/>
      <c r="HJ31" s="141"/>
      <c r="HK31" s="148"/>
      <c r="HL31" s="147" t="s">
        <v>340</v>
      </c>
      <c r="HM31" s="141"/>
      <c r="HN31" s="147" t="s">
        <v>309</v>
      </c>
      <c r="HO31" s="141"/>
    </row>
    <row r="32" spans="1:223" ht="15" customHeight="1">
      <c r="A32" s="137" t="s">
        <v>32</v>
      </c>
      <c r="B32" s="138" t="s">
        <v>641</v>
      </c>
      <c r="C32" s="139"/>
      <c r="D32" s="140"/>
      <c r="E32" s="140" t="s">
        <v>25</v>
      </c>
      <c r="F32" s="140"/>
      <c r="G32" s="140"/>
      <c r="H32" s="141"/>
      <c r="I32" s="140"/>
      <c r="J32" s="145">
        <f t="shared" si="8"/>
        <v>48</v>
      </c>
      <c r="K32" s="140"/>
      <c r="L32" s="140">
        <f t="shared" si="9"/>
        <v>12</v>
      </c>
      <c r="M32" s="142">
        <f t="shared" si="9"/>
        <v>0</v>
      </c>
      <c r="N32" s="140"/>
      <c r="O32" s="145">
        <f t="shared" si="10"/>
        <v>36</v>
      </c>
      <c r="P32" s="145">
        <f t="shared" si="10"/>
        <v>30</v>
      </c>
      <c r="Q32" s="145">
        <f t="shared" si="10"/>
        <v>6</v>
      </c>
      <c r="R32" s="142">
        <f t="shared" si="10"/>
        <v>0</v>
      </c>
      <c r="S32" s="142">
        <f t="shared" si="10"/>
        <v>0</v>
      </c>
      <c r="T32" s="143"/>
      <c r="U32" s="144">
        <f t="shared" si="11"/>
        <v>48</v>
      </c>
      <c r="V32" s="140">
        <v>12</v>
      </c>
      <c r="W32" s="140"/>
      <c r="X32" s="145">
        <f t="shared" si="12"/>
        <v>36</v>
      </c>
      <c r="Y32" s="146">
        <v>30</v>
      </c>
      <c r="Z32" s="146">
        <v>6</v>
      </c>
      <c r="AA32" s="140"/>
      <c r="AB32" s="140"/>
      <c r="AC32" s="141"/>
      <c r="AD32" s="144">
        <f t="shared" si="13"/>
        <v>0</v>
      </c>
      <c r="AE32" s="140"/>
      <c r="AF32" s="140"/>
      <c r="AG32" s="145">
        <f t="shared" si="14"/>
        <v>0</v>
      </c>
      <c r="AH32" s="140"/>
      <c r="AI32" s="140"/>
      <c r="AJ32" s="140"/>
      <c r="AK32" s="140"/>
      <c r="AL32" s="141"/>
      <c r="AM32" s="144">
        <f t="shared" si="15"/>
        <v>0</v>
      </c>
      <c r="AN32" s="140"/>
      <c r="AO32" s="140"/>
      <c r="AP32" s="145">
        <f t="shared" si="16"/>
        <v>0</v>
      </c>
      <c r="AQ32" s="140"/>
      <c r="AR32" s="140"/>
      <c r="AS32" s="140"/>
      <c r="AT32" s="140"/>
      <c r="AU32" s="141"/>
      <c r="AV32" s="144">
        <f t="shared" si="17"/>
        <v>0</v>
      </c>
      <c r="AW32" s="140"/>
      <c r="AX32" s="140"/>
      <c r="AY32" s="145">
        <f t="shared" si="18"/>
        <v>0</v>
      </c>
      <c r="AZ32" s="140"/>
      <c r="BA32" s="140"/>
      <c r="BB32" s="140"/>
      <c r="BC32" s="140"/>
      <c r="BD32" s="141"/>
      <c r="BE32" s="147"/>
      <c r="BF32" s="140"/>
      <c r="BG32" s="140"/>
      <c r="BH32" s="142"/>
      <c r="BI32" s="140"/>
      <c r="BJ32" s="140"/>
      <c r="BK32" s="140"/>
      <c r="BL32" s="140"/>
      <c r="BM32" s="141"/>
      <c r="BN32" s="147"/>
      <c r="BO32" s="140"/>
      <c r="BP32" s="140"/>
      <c r="BQ32" s="142"/>
      <c r="BR32" s="140"/>
      <c r="BS32" s="140"/>
      <c r="BT32" s="140"/>
      <c r="BU32" s="140"/>
      <c r="BV32" s="141"/>
      <c r="BW32" s="147"/>
      <c r="BX32" s="140"/>
      <c r="BY32" s="140"/>
      <c r="BZ32" s="142"/>
      <c r="CA32" s="140"/>
      <c r="CB32" s="140"/>
      <c r="CC32" s="140"/>
      <c r="CD32" s="140"/>
      <c r="CE32" s="141"/>
      <c r="CF32" s="147"/>
      <c r="CG32" s="140"/>
      <c r="CH32" s="140"/>
      <c r="CI32" s="142"/>
      <c r="CJ32" s="140"/>
      <c r="CK32" s="140"/>
      <c r="CL32" s="140"/>
      <c r="CM32" s="140"/>
      <c r="CN32" s="141"/>
      <c r="CO32" s="147"/>
      <c r="CP32" s="140"/>
      <c r="CQ32" s="140"/>
      <c r="CR32" s="142"/>
      <c r="CS32" s="140"/>
      <c r="CT32" s="140"/>
      <c r="CU32" s="140"/>
      <c r="CV32" s="140"/>
      <c r="CW32" s="141"/>
      <c r="CX32" s="147"/>
      <c r="CY32" s="140"/>
      <c r="CZ32" s="140"/>
      <c r="DA32" s="142"/>
      <c r="DB32" s="140"/>
      <c r="DC32" s="140"/>
      <c r="DD32" s="140"/>
      <c r="DE32" s="140"/>
      <c r="DF32" s="141"/>
      <c r="DG32" s="147"/>
      <c r="DH32" s="140"/>
      <c r="DI32" s="140"/>
      <c r="DJ32" s="142"/>
      <c r="DK32" s="140"/>
      <c r="DL32" s="140"/>
      <c r="DM32" s="140"/>
      <c r="DN32" s="140"/>
      <c r="DO32" s="141"/>
      <c r="DP32" s="147"/>
      <c r="DQ32" s="140"/>
      <c r="DR32" s="140"/>
      <c r="DS32" s="142"/>
      <c r="DT32" s="140"/>
      <c r="DU32" s="140"/>
      <c r="DV32" s="140"/>
      <c r="DW32" s="140"/>
      <c r="DX32" s="141"/>
      <c r="DY32" s="147"/>
      <c r="DZ32" s="140"/>
      <c r="EA32" s="140"/>
      <c r="EB32" s="142"/>
      <c r="EC32" s="140"/>
      <c r="ED32" s="140"/>
      <c r="EE32" s="140"/>
      <c r="EF32" s="140"/>
      <c r="EG32" s="141"/>
      <c r="EH32" s="147"/>
      <c r="EI32" s="140"/>
      <c r="EJ32" s="140"/>
      <c r="EK32" s="142"/>
      <c r="EL32" s="140"/>
      <c r="EM32" s="140"/>
      <c r="EN32" s="140"/>
      <c r="EO32" s="140"/>
      <c r="EP32" s="141"/>
      <c r="EQ32" s="147"/>
      <c r="ER32" s="140"/>
      <c r="ES32" s="140"/>
      <c r="ET32" s="142"/>
      <c r="EU32" s="140"/>
      <c r="EV32" s="140"/>
      <c r="EW32" s="140"/>
      <c r="EX32" s="140"/>
      <c r="EY32" s="141"/>
      <c r="EZ32" s="147"/>
      <c r="FA32" s="140"/>
      <c r="FB32" s="140"/>
      <c r="FC32" s="142"/>
      <c r="FD32" s="140"/>
      <c r="FE32" s="140"/>
      <c r="FF32" s="140"/>
      <c r="FG32" s="140"/>
      <c r="FH32" s="141"/>
      <c r="FI32" s="147"/>
      <c r="FJ32" s="140"/>
      <c r="FK32" s="140"/>
      <c r="FL32" s="142"/>
      <c r="FM32" s="140"/>
      <c r="FN32" s="140"/>
      <c r="FO32" s="140"/>
      <c r="FP32" s="140"/>
      <c r="FQ32" s="141"/>
      <c r="FR32" s="147"/>
      <c r="FS32" s="140"/>
      <c r="FT32" s="140"/>
      <c r="FU32" s="142"/>
      <c r="FV32" s="140"/>
      <c r="FW32" s="140"/>
      <c r="FX32" s="140"/>
      <c r="FY32" s="140"/>
      <c r="FZ32" s="141"/>
      <c r="GA32" s="147"/>
      <c r="GB32" s="140"/>
      <c r="GC32" s="140"/>
      <c r="GD32" s="142"/>
      <c r="GE32" s="140"/>
      <c r="GF32" s="140"/>
      <c r="GG32" s="140"/>
      <c r="GH32" s="140"/>
      <c r="GI32" s="141"/>
      <c r="GJ32" s="147"/>
      <c r="GK32" s="140"/>
      <c r="GL32" s="140"/>
      <c r="GM32" s="142"/>
      <c r="GN32" s="140"/>
      <c r="GO32" s="140"/>
      <c r="GP32" s="140"/>
      <c r="GQ32" s="140"/>
      <c r="GR32" s="141"/>
      <c r="GS32" s="147"/>
      <c r="GT32" s="140"/>
      <c r="GU32" s="140"/>
      <c r="GV32" s="142"/>
      <c r="GW32" s="140"/>
      <c r="GX32" s="140"/>
      <c r="GY32" s="140"/>
      <c r="GZ32" s="140"/>
      <c r="HA32" s="141"/>
      <c r="HB32" s="147"/>
      <c r="HC32" s="140"/>
      <c r="HD32" s="140"/>
      <c r="HE32" s="142"/>
      <c r="HF32" s="140"/>
      <c r="HG32" s="140"/>
      <c r="HH32" s="140"/>
      <c r="HI32" s="140"/>
      <c r="HJ32" s="141"/>
      <c r="HK32" s="148"/>
      <c r="HL32" s="147">
        <v>0</v>
      </c>
      <c r="HM32" s="141" t="s">
        <v>251</v>
      </c>
      <c r="HN32" s="147" t="s">
        <v>121</v>
      </c>
      <c r="HO32" s="141"/>
    </row>
    <row r="33" spans="1:223" ht="29.25" customHeight="1">
      <c r="A33" s="137" t="s">
        <v>35</v>
      </c>
      <c r="B33" s="138" t="s">
        <v>642</v>
      </c>
      <c r="C33" s="139"/>
      <c r="D33" s="140"/>
      <c r="E33" s="140" t="s">
        <v>25</v>
      </c>
      <c r="F33" s="140"/>
      <c r="G33" s="140"/>
      <c r="H33" s="141"/>
      <c r="I33" s="140"/>
      <c r="J33" s="145">
        <f t="shared" si="8"/>
        <v>72</v>
      </c>
      <c r="K33" s="140"/>
      <c r="L33" s="140">
        <f t="shared" si="9"/>
        <v>36</v>
      </c>
      <c r="M33" s="142">
        <f t="shared" si="9"/>
        <v>0</v>
      </c>
      <c r="N33" s="140"/>
      <c r="O33" s="145">
        <f t="shared" si="10"/>
        <v>36</v>
      </c>
      <c r="P33" s="145">
        <f t="shared" si="10"/>
        <v>8</v>
      </c>
      <c r="Q33" s="145">
        <f t="shared" si="10"/>
        <v>28</v>
      </c>
      <c r="R33" s="142">
        <f t="shared" si="10"/>
        <v>0</v>
      </c>
      <c r="S33" s="142">
        <f t="shared" si="10"/>
        <v>0</v>
      </c>
      <c r="T33" s="143"/>
      <c r="U33" s="144">
        <f t="shared" si="11"/>
        <v>72</v>
      </c>
      <c r="V33" s="140" t="s">
        <v>139</v>
      </c>
      <c r="W33" s="140"/>
      <c r="X33" s="145">
        <f t="shared" si="12"/>
        <v>36</v>
      </c>
      <c r="Y33" s="146">
        <v>8</v>
      </c>
      <c r="Z33" s="146">
        <v>28</v>
      </c>
      <c r="AA33" s="140"/>
      <c r="AB33" s="140"/>
      <c r="AC33" s="141"/>
      <c r="AD33" s="144">
        <f t="shared" si="13"/>
        <v>0</v>
      </c>
      <c r="AE33" s="140"/>
      <c r="AF33" s="140"/>
      <c r="AG33" s="145">
        <f t="shared" si="14"/>
        <v>0</v>
      </c>
      <c r="AH33" s="140"/>
      <c r="AI33" s="140"/>
      <c r="AJ33" s="140"/>
      <c r="AK33" s="140"/>
      <c r="AL33" s="141"/>
      <c r="AM33" s="144">
        <f t="shared" si="15"/>
        <v>0</v>
      </c>
      <c r="AN33" s="140"/>
      <c r="AO33" s="140"/>
      <c r="AP33" s="145">
        <f t="shared" si="16"/>
        <v>0</v>
      </c>
      <c r="AQ33" s="140"/>
      <c r="AR33" s="140"/>
      <c r="AS33" s="140"/>
      <c r="AT33" s="140"/>
      <c r="AU33" s="141"/>
      <c r="AV33" s="144">
        <f t="shared" si="17"/>
        <v>0</v>
      </c>
      <c r="AW33" s="140"/>
      <c r="AX33" s="140"/>
      <c r="AY33" s="145">
        <f t="shared" si="18"/>
        <v>0</v>
      </c>
      <c r="AZ33" s="140"/>
      <c r="BA33" s="140"/>
      <c r="BB33" s="140"/>
      <c r="BC33" s="140"/>
      <c r="BD33" s="141"/>
      <c r="BE33" s="147"/>
      <c r="BF33" s="140"/>
      <c r="BG33" s="140"/>
      <c r="BH33" s="142"/>
      <c r="BI33" s="140"/>
      <c r="BJ33" s="140"/>
      <c r="BK33" s="140"/>
      <c r="BL33" s="140"/>
      <c r="BM33" s="141"/>
      <c r="BN33" s="147"/>
      <c r="BO33" s="140"/>
      <c r="BP33" s="140"/>
      <c r="BQ33" s="142"/>
      <c r="BR33" s="140"/>
      <c r="BS33" s="140"/>
      <c r="BT33" s="140"/>
      <c r="BU33" s="140"/>
      <c r="BV33" s="141"/>
      <c r="BW33" s="147"/>
      <c r="BX33" s="140"/>
      <c r="BY33" s="140"/>
      <c r="BZ33" s="142"/>
      <c r="CA33" s="140"/>
      <c r="CB33" s="140"/>
      <c r="CC33" s="140"/>
      <c r="CD33" s="140"/>
      <c r="CE33" s="141"/>
      <c r="CF33" s="147"/>
      <c r="CG33" s="140"/>
      <c r="CH33" s="140"/>
      <c r="CI33" s="142"/>
      <c r="CJ33" s="140"/>
      <c r="CK33" s="140"/>
      <c r="CL33" s="140"/>
      <c r="CM33" s="140"/>
      <c r="CN33" s="141"/>
      <c r="CO33" s="147"/>
      <c r="CP33" s="140"/>
      <c r="CQ33" s="140"/>
      <c r="CR33" s="142"/>
      <c r="CS33" s="140"/>
      <c r="CT33" s="140"/>
      <c r="CU33" s="140"/>
      <c r="CV33" s="140"/>
      <c r="CW33" s="141"/>
      <c r="CX33" s="147"/>
      <c r="CY33" s="140"/>
      <c r="CZ33" s="140"/>
      <c r="DA33" s="142"/>
      <c r="DB33" s="140"/>
      <c r="DC33" s="140"/>
      <c r="DD33" s="140"/>
      <c r="DE33" s="140"/>
      <c r="DF33" s="141"/>
      <c r="DG33" s="147"/>
      <c r="DH33" s="140"/>
      <c r="DI33" s="140"/>
      <c r="DJ33" s="142"/>
      <c r="DK33" s="140"/>
      <c r="DL33" s="140"/>
      <c r="DM33" s="140"/>
      <c r="DN33" s="140"/>
      <c r="DO33" s="141"/>
      <c r="DP33" s="147"/>
      <c r="DQ33" s="140"/>
      <c r="DR33" s="140"/>
      <c r="DS33" s="142"/>
      <c r="DT33" s="140"/>
      <c r="DU33" s="140"/>
      <c r="DV33" s="140"/>
      <c r="DW33" s="140"/>
      <c r="DX33" s="141"/>
      <c r="DY33" s="147"/>
      <c r="DZ33" s="140"/>
      <c r="EA33" s="140"/>
      <c r="EB33" s="142"/>
      <c r="EC33" s="140"/>
      <c r="ED33" s="140"/>
      <c r="EE33" s="140"/>
      <c r="EF33" s="140"/>
      <c r="EG33" s="141"/>
      <c r="EH33" s="147"/>
      <c r="EI33" s="140"/>
      <c r="EJ33" s="140"/>
      <c r="EK33" s="142"/>
      <c r="EL33" s="140"/>
      <c r="EM33" s="140"/>
      <c r="EN33" s="140"/>
      <c r="EO33" s="140"/>
      <c r="EP33" s="141"/>
      <c r="EQ33" s="147"/>
      <c r="ER33" s="140"/>
      <c r="ES33" s="140"/>
      <c r="ET33" s="142"/>
      <c r="EU33" s="140"/>
      <c r="EV33" s="140"/>
      <c r="EW33" s="140"/>
      <c r="EX33" s="140"/>
      <c r="EY33" s="141"/>
      <c r="EZ33" s="147"/>
      <c r="FA33" s="140"/>
      <c r="FB33" s="140"/>
      <c r="FC33" s="142"/>
      <c r="FD33" s="140"/>
      <c r="FE33" s="140"/>
      <c r="FF33" s="140"/>
      <c r="FG33" s="140"/>
      <c r="FH33" s="141"/>
      <c r="FI33" s="147"/>
      <c r="FJ33" s="140"/>
      <c r="FK33" s="140"/>
      <c r="FL33" s="142"/>
      <c r="FM33" s="140"/>
      <c r="FN33" s="140"/>
      <c r="FO33" s="140"/>
      <c r="FP33" s="140"/>
      <c r="FQ33" s="141"/>
      <c r="FR33" s="147"/>
      <c r="FS33" s="140"/>
      <c r="FT33" s="140"/>
      <c r="FU33" s="142"/>
      <c r="FV33" s="140"/>
      <c r="FW33" s="140"/>
      <c r="FX33" s="140"/>
      <c r="FY33" s="140"/>
      <c r="FZ33" s="141"/>
      <c r="GA33" s="147"/>
      <c r="GB33" s="140"/>
      <c r="GC33" s="140"/>
      <c r="GD33" s="142"/>
      <c r="GE33" s="140"/>
      <c r="GF33" s="140"/>
      <c r="GG33" s="140"/>
      <c r="GH33" s="140"/>
      <c r="GI33" s="141"/>
      <c r="GJ33" s="147"/>
      <c r="GK33" s="140"/>
      <c r="GL33" s="140"/>
      <c r="GM33" s="142"/>
      <c r="GN33" s="140"/>
      <c r="GO33" s="140"/>
      <c r="GP33" s="140"/>
      <c r="GQ33" s="140"/>
      <c r="GR33" s="141"/>
      <c r="GS33" s="147"/>
      <c r="GT33" s="140"/>
      <c r="GU33" s="140"/>
      <c r="GV33" s="142"/>
      <c r="GW33" s="140"/>
      <c r="GX33" s="140"/>
      <c r="GY33" s="140"/>
      <c r="GZ33" s="140"/>
      <c r="HA33" s="141"/>
      <c r="HB33" s="147"/>
      <c r="HC33" s="140"/>
      <c r="HD33" s="140"/>
      <c r="HE33" s="142"/>
      <c r="HF33" s="140"/>
      <c r="HG33" s="140"/>
      <c r="HH33" s="140"/>
      <c r="HI33" s="140"/>
      <c r="HJ33" s="141"/>
      <c r="HK33" s="148"/>
      <c r="HL33" s="147" t="s">
        <v>266</v>
      </c>
      <c r="HM33" s="141"/>
      <c r="HN33" s="147" t="s">
        <v>230</v>
      </c>
      <c r="HO33" s="141"/>
    </row>
    <row r="34" spans="1:223" ht="12">
      <c r="A34" s="137" t="s">
        <v>38</v>
      </c>
      <c r="B34" s="138" t="s">
        <v>39</v>
      </c>
      <c r="C34" s="139"/>
      <c r="D34" s="140" t="s">
        <v>314</v>
      </c>
      <c r="E34" s="140" t="s">
        <v>34</v>
      </c>
      <c r="F34" s="140"/>
      <c r="G34" s="140"/>
      <c r="H34" s="141"/>
      <c r="I34" s="140"/>
      <c r="J34" s="145">
        <f t="shared" si="8"/>
        <v>167</v>
      </c>
      <c r="K34" s="140"/>
      <c r="L34" s="140">
        <f t="shared" si="9"/>
        <v>49</v>
      </c>
      <c r="M34" s="142">
        <f t="shared" si="9"/>
        <v>0</v>
      </c>
      <c r="N34" s="140"/>
      <c r="O34" s="145">
        <f t="shared" si="10"/>
        <v>118</v>
      </c>
      <c r="P34" s="145">
        <f t="shared" si="10"/>
        <v>16</v>
      </c>
      <c r="Q34" s="145">
        <f t="shared" si="10"/>
        <v>102</v>
      </c>
      <c r="R34" s="142">
        <f t="shared" si="10"/>
        <v>0</v>
      </c>
      <c r="S34" s="142">
        <f t="shared" si="10"/>
        <v>0</v>
      </c>
      <c r="T34" s="143"/>
      <c r="U34" s="144">
        <f t="shared" si="11"/>
        <v>68</v>
      </c>
      <c r="V34" s="140">
        <v>34</v>
      </c>
      <c r="W34" s="140"/>
      <c r="X34" s="145">
        <f t="shared" si="12"/>
        <v>34</v>
      </c>
      <c r="Y34" s="146">
        <v>4</v>
      </c>
      <c r="Z34" s="146">
        <v>30</v>
      </c>
      <c r="AA34" s="140"/>
      <c r="AB34" s="140"/>
      <c r="AC34" s="141"/>
      <c r="AD34" s="144">
        <f t="shared" si="13"/>
        <v>47</v>
      </c>
      <c r="AE34" s="140" t="s">
        <v>31</v>
      </c>
      <c r="AF34" s="140"/>
      <c r="AG34" s="145">
        <f t="shared" si="14"/>
        <v>44</v>
      </c>
      <c r="AH34" s="146">
        <v>4</v>
      </c>
      <c r="AI34" s="146">
        <v>40</v>
      </c>
      <c r="AJ34" s="140"/>
      <c r="AK34" s="140"/>
      <c r="AL34" s="141"/>
      <c r="AM34" s="144">
        <f t="shared" si="15"/>
        <v>29</v>
      </c>
      <c r="AN34" s="140" t="s">
        <v>43</v>
      </c>
      <c r="AO34" s="140"/>
      <c r="AP34" s="145">
        <f t="shared" si="16"/>
        <v>22</v>
      </c>
      <c r="AQ34" s="146">
        <v>4</v>
      </c>
      <c r="AR34" s="146">
        <v>18</v>
      </c>
      <c r="AS34" s="140"/>
      <c r="AT34" s="140"/>
      <c r="AU34" s="141"/>
      <c r="AV34" s="144">
        <f t="shared" si="17"/>
        <v>23</v>
      </c>
      <c r="AW34" s="140" t="s">
        <v>37</v>
      </c>
      <c r="AX34" s="140"/>
      <c r="AY34" s="145">
        <f t="shared" si="18"/>
        <v>18</v>
      </c>
      <c r="AZ34" s="146">
        <v>4</v>
      </c>
      <c r="BA34" s="146">
        <v>14</v>
      </c>
      <c r="BB34" s="140"/>
      <c r="BC34" s="140"/>
      <c r="BD34" s="141"/>
      <c r="BE34" s="147"/>
      <c r="BF34" s="140"/>
      <c r="BG34" s="140"/>
      <c r="BH34" s="142"/>
      <c r="BI34" s="140"/>
      <c r="BJ34" s="140"/>
      <c r="BK34" s="140"/>
      <c r="BL34" s="140"/>
      <c r="BM34" s="141"/>
      <c r="BN34" s="147"/>
      <c r="BO34" s="140"/>
      <c r="BP34" s="140"/>
      <c r="BQ34" s="142"/>
      <c r="BR34" s="140"/>
      <c r="BS34" s="140"/>
      <c r="BT34" s="140"/>
      <c r="BU34" s="140"/>
      <c r="BV34" s="141"/>
      <c r="BW34" s="147"/>
      <c r="BX34" s="140"/>
      <c r="BY34" s="140"/>
      <c r="BZ34" s="142"/>
      <c r="CA34" s="140"/>
      <c r="CB34" s="140"/>
      <c r="CC34" s="140"/>
      <c r="CD34" s="140"/>
      <c r="CE34" s="141"/>
      <c r="CF34" s="147"/>
      <c r="CG34" s="140"/>
      <c r="CH34" s="140"/>
      <c r="CI34" s="142"/>
      <c r="CJ34" s="140"/>
      <c r="CK34" s="140"/>
      <c r="CL34" s="140"/>
      <c r="CM34" s="140"/>
      <c r="CN34" s="141"/>
      <c r="CO34" s="147"/>
      <c r="CP34" s="140"/>
      <c r="CQ34" s="140"/>
      <c r="CR34" s="142"/>
      <c r="CS34" s="140"/>
      <c r="CT34" s="140"/>
      <c r="CU34" s="140"/>
      <c r="CV34" s="140"/>
      <c r="CW34" s="141"/>
      <c r="CX34" s="147"/>
      <c r="CY34" s="140"/>
      <c r="CZ34" s="140"/>
      <c r="DA34" s="142"/>
      <c r="DB34" s="140"/>
      <c r="DC34" s="140"/>
      <c r="DD34" s="140"/>
      <c r="DE34" s="140"/>
      <c r="DF34" s="141"/>
      <c r="DG34" s="147"/>
      <c r="DH34" s="140"/>
      <c r="DI34" s="140"/>
      <c r="DJ34" s="142"/>
      <c r="DK34" s="140"/>
      <c r="DL34" s="140"/>
      <c r="DM34" s="140"/>
      <c r="DN34" s="140"/>
      <c r="DO34" s="141"/>
      <c r="DP34" s="147"/>
      <c r="DQ34" s="140"/>
      <c r="DR34" s="140"/>
      <c r="DS34" s="142"/>
      <c r="DT34" s="140"/>
      <c r="DU34" s="140"/>
      <c r="DV34" s="140"/>
      <c r="DW34" s="140"/>
      <c r="DX34" s="141"/>
      <c r="DY34" s="147"/>
      <c r="DZ34" s="140"/>
      <c r="EA34" s="140"/>
      <c r="EB34" s="142"/>
      <c r="EC34" s="140"/>
      <c r="ED34" s="140"/>
      <c r="EE34" s="140"/>
      <c r="EF34" s="140"/>
      <c r="EG34" s="141"/>
      <c r="EH34" s="147"/>
      <c r="EI34" s="140"/>
      <c r="EJ34" s="140"/>
      <c r="EK34" s="142"/>
      <c r="EL34" s="140"/>
      <c r="EM34" s="140"/>
      <c r="EN34" s="140"/>
      <c r="EO34" s="140"/>
      <c r="EP34" s="141"/>
      <c r="EQ34" s="147"/>
      <c r="ER34" s="140"/>
      <c r="ES34" s="140"/>
      <c r="ET34" s="142"/>
      <c r="EU34" s="140"/>
      <c r="EV34" s="140"/>
      <c r="EW34" s="140"/>
      <c r="EX34" s="140"/>
      <c r="EY34" s="141"/>
      <c r="EZ34" s="147"/>
      <c r="FA34" s="140"/>
      <c r="FB34" s="140"/>
      <c r="FC34" s="142"/>
      <c r="FD34" s="140"/>
      <c r="FE34" s="140"/>
      <c r="FF34" s="140"/>
      <c r="FG34" s="140"/>
      <c r="FH34" s="141"/>
      <c r="FI34" s="147"/>
      <c r="FJ34" s="140"/>
      <c r="FK34" s="140"/>
      <c r="FL34" s="142"/>
      <c r="FM34" s="140"/>
      <c r="FN34" s="140"/>
      <c r="FO34" s="140"/>
      <c r="FP34" s="140"/>
      <c r="FQ34" s="141"/>
      <c r="FR34" s="147"/>
      <c r="FS34" s="140"/>
      <c r="FT34" s="140"/>
      <c r="FU34" s="142"/>
      <c r="FV34" s="140"/>
      <c r="FW34" s="140"/>
      <c r="FX34" s="140"/>
      <c r="FY34" s="140"/>
      <c r="FZ34" s="141"/>
      <c r="GA34" s="147"/>
      <c r="GB34" s="140"/>
      <c r="GC34" s="140"/>
      <c r="GD34" s="142"/>
      <c r="GE34" s="140"/>
      <c r="GF34" s="140"/>
      <c r="GG34" s="140"/>
      <c r="GH34" s="140"/>
      <c r="GI34" s="141"/>
      <c r="GJ34" s="147"/>
      <c r="GK34" s="140"/>
      <c r="GL34" s="140"/>
      <c r="GM34" s="142"/>
      <c r="GN34" s="140"/>
      <c r="GO34" s="140"/>
      <c r="GP34" s="140"/>
      <c r="GQ34" s="140"/>
      <c r="GR34" s="141"/>
      <c r="GS34" s="147"/>
      <c r="GT34" s="140"/>
      <c r="GU34" s="140"/>
      <c r="GV34" s="142"/>
      <c r="GW34" s="140"/>
      <c r="GX34" s="140"/>
      <c r="GY34" s="140"/>
      <c r="GZ34" s="140"/>
      <c r="HA34" s="141"/>
      <c r="HB34" s="147"/>
      <c r="HC34" s="140"/>
      <c r="HD34" s="140"/>
      <c r="HE34" s="142"/>
      <c r="HF34" s="140"/>
      <c r="HG34" s="140"/>
      <c r="HH34" s="140"/>
      <c r="HI34" s="140"/>
      <c r="HJ34" s="141"/>
      <c r="HK34" s="148"/>
      <c r="HL34" s="147" t="s">
        <v>340</v>
      </c>
      <c r="HM34" s="141"/>
      <c r="HN34" s="147" t="s">
        <v>309</v>
      </c>
      <c r="HO34" s="141"/>
    </row>
    <row r="35" spans="1:223" ht="12.75" thickBot="1">
      <c r="A35" s="125"/>
      <c r="B35" s="126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</row>
    <row r="36" spans="1:223" ht="24.75" thickBot="1">
      <c r="A36" s="128" t="s">
        <v>40</v>
      </c>
      <c r="B36" s="135" t="s">
        <v>41</v>
      </c>
      <c r="C36" s="130"/>
      <c r="D36" s="128"/>
      <c r="E36" s="128" t="s">
        <v>28</v>
      </c>
      <c r="F36" s="128"/>
      <c r="G36" s="128"/>
      <c r="H36" s="131"/>
      <c r="I36" s="128"/>
      <c r="J36" s="178">
        <f>U36+AD36+AM36+AV36</f>
        <v>182</v>
      </c>
      <c r="K36" s="167"/>
      <c r="L36" s="167">
        <f aca="true" t="shared" si="19" ref="L36:M38">V36+AE36+AN36+AW36</f>
        <v>66</v>
      </c>
      <c r="M36" s="163">
        <f t="shared" si="19"/>
        <v>0</v>
      </c>
      <c r="N36" s="167"/>
      <c r="O36" s="179">
        <f aca="true" t="shared" si="20" ref="O36:S38">X36+AG36+AP36+AY36</f>
        <v>116</v>
      </c>
      <c r="P36" s="179">
        <f t="shared" si="20"/>
        <v>20</v>
      </c>
      <c r="Q36" s="179">
        <f t="shared" si="20"/>
        <v>96</v>
      </c>
      <c r="R36" s="163">
        <f t="shared" si="20"/>
        <v>0</v>
      </c>
      <c r="S36" s="163">
        <f t="shared" si="20"/>
        <v>0</v>
      </c>
      <c r="T36" s="180"/>
      <c r="U36" s="181">
        <f>U37+U38</f>
        <v>120</v>
      </c>
      <c r="V36" s="182">
        <f>V37+V38</f>
        <v>52</v>
      </c>
      <c r="W36" s="182">
        <f aca="true" t="shared" si="21" ref="W36:AB36">W37+W38</f>
        <v>0</v>
      </c>
      <c r="X36" s="182">
        <f t="shared" si="21"/>
        <v>68</v>
      </c>
      <c r="Y36" s="182">
        <f t="shared" si="21"/>
        <v>10</v>
      </c>
      <c r="Z36" s="182">
        <f t="shared" si="21"/>
        <v>58</v>
      </c>
      <c r="AA36" s="182">
        <f t="shared" si="21"/>
        <v>0</v>
      </c>
      <c r="AB36" s="182">
        <f t="shared" si="21"/>
        <v>0</v>
      </c>
      <c r="AC36" s="131"/>
      <c r="AD36" s="181">
        <f aca="true" t="shared" si="22" ref="AD36:AK36">AD37+AD38</f>
        <v>62</v>
      </c>
      <c r="AE36" s="182">
        <f t="shared" si="22"/>
        <v>14</v>
      </c>
      <c r="AF36" s="182">
        <f t="shared" si="22"/>
        <v>0</v>
      </c>
      <c r="AG36" s="182">
        <f t="shared" si="22"/>
        <v>48</v>
      </c>
      <c r="AH36" s="182">
        <f t="shared" si="22"/>
        <v>10</v>
      </c>
      <c r="AI36" s="182">
        <f t="shared" si="22"/>
        <v>38</v>
      </c>
      <c r="AJ36" s="182">
        <f t="shared" si="22"/>
        <v>0</v>
      </c>
      <c r="AK36" s="182">
        <f t="shared" si="22"/>
        <v>0</v>
      </c>
      <c r="AL36" s="131"/>
      <c r="AM36" s="181">
        <f aca="true" t="shared" si="23" ref="AM36:AT36">AM37+AM38</f>
        <v>0</v>
      </c>
      <c r="AN36" s="182">
        <f t="shared" si="23"/>
        <v>0</v>
      </c>
      <c r="AO36" s="182">
        <f t="shared" si="23"/>
        <v>0</v>
      </c>
      <c r="AP36" s="182">
        <f t="shared" si="23"/>
        <v>0</v>
      </c>
      <c r="AQ36" s="182">
        <f t="shared" si="23"/>
        <v>0</v>
      </c>
      <c r="AR36" s="182">
        <f t="shared" si="23"/>
        <v>0</v>
      </c>
      <c r="AS36" s="182">
        <f t="shared" si="23"/>
        <v>0</v>
      </c>
      <c r="AT36" s="182">
        <f t="shared" si="23"/>
        <v>0</v>
      </c>
      <c r="AU36" s="131"/>
      <c r="AV36" s="181">
        <f aca="true" t="shared" si="24" ref="AV36:BC36">AV37+AV38</f>
        <v>0</v>
      </c>
      <c r="AW36" s="182">
        <f t="shared" si="24"/>
        <v>0</v>
      </c>
      <c r="AX36" s="182">
        <f t="shared" si="24"/>
        <v>0</v>
      </c>
      <c r="AY36" s="182">
        <f t="shared" si="24"/>
        <v>0</v>
      </c>
      <c r="AZ36" s="182">
        <f t="shared" si="24"/>
        <v>0</v>
      </c>
      <c r="BA36" s="182">
        <f t="shared" si="24"/>
        <v>0</v>
      </c>
      <c r="BB36" s="182">
        <f t="shared" si="24"/>
        <v>0</v>
      </c>
      <c r="BC36" s="182">
        <f t="shared" si="24"/>
        <v>0</v>
      </c>
      <c r="BD36" s="131"/>
      <c r="BE36" s="130"/>
      <c r="BF36" s="128"/>
      <c r="BG36" s="128"/>
      <c r="BH36" s="128"/>
      <c r="BI36" s="128"/>
      <c r="BJ36" s="128"/>
      <c r="BK36" s="128"/>
      <c r="BL36" s="128"/>
      <c r="BM36" s="131"/>
      <c r="BN36" s="130"/>
      <c r="BO36" s="128"/>
      <c r="BP36" s="128"/>
      <c r="BQ36" s="128"/>
      <c r="BR36" s="128"/>
      <c r="BS36" s="128"/>
      <c r="BT36" s="128"/>
      <c r="BU36" s="128"/>
      <c r="BV36" s="131"/>
      <c r="BW36" s="130"/>
      <c r="BX36" s="128"/>
      <c r="BY36" s="128"/>
      <c r="BZ36" s="128"/>
      <c r="CA36" s="128"/>
      <c r="CB36" s="128"/>
      <c r="CC36" s="128"/>
      <c r="CD36" s="128"/>
      <c r="CE36" s="131"/>
      <c r="CF36" s="130"/>
      <c r="CG36" s="128"/>
      <c r="CH36" s="128"/>
      <c r="CI36" s="128"/>
      <c r="CJ36" s="128"/>
      <c r="CK36" s="128"/>
      <c r="CL36" s="128"/>
      <c r="CM36" s="128"/>
      <c r="CN36" s="131"/>
      <c r="CO36" s="130"/>
      <c r="CP36" s="128"/>
      <c r="CQ36" s="128"/>
      <c r="CR36" s="128"/>
      <c r="CS36" s="128"/>
      <c r="CT36" s="128"/>
      <c r="CU36" s="128"/>
      <c r="CV36" s="128"/>
      <c r="CW36" s="131"/>
      <c r="CX36" s="130"/>
      <c r="CY36" s="128"/>
      <c r="CZ36" s="128"/>
      <c r="DA36" s="128"/>
      <c r="DB36" s="128"/>
      <c r="DC36" s="128"/>
      <c r="DD36" s="128"/>
      <c r="DE36" s="128"/>
      <c r="DF36" s="131"/>
      <c r="DG36" s="130"/>
      <c r="DH36" s="128"/>
      <c r="DI36" s="128"/>
      <c r="DJ36" s="128"/>
      <c r="DK36" s="128"/>
      <c r="DL36" s="128"/>
      <c r="DM36" s="128"/>
      <c r="DN36" s="128"/>
      <c r="DO36" s="131"/>
      <c r="DP36" s="130"/>
      <c r="DQ36" s="128"/>
      <c r="DR36" s="128"/>
      <c r="DS36" s="128"/>
      <c r="DT36" s="128"/>
      <c r="DU36" s="128"/>
      <c r="DV36" s="128"/>
      <c r="DW36" s="128"/>
      <c r="DX36" s="131"/>
      <c r="DY36" s="130"/>
      <c r="DZ36" s="128"/>
      <c r="EA36" s="128"/>
      <c r="EB36" s="128"/>
      <c r="EC36" s="128"/>
      <c r="ED36" s="128"/>
      <c r="EE36" s="128"/>
      <c r="EF36" s="128"/>
      <c r="EG36" s="131"/>
      <c r="EH36" s="130"/>
      <c r="EI36" s="128"/>
      <c r="EJ36" s="128"/>
      <c r="EK36" s="128"/>
      <c r="EL36" s="128"/>
      <c r="EM36" s="128"/>
      <c r="EN36" s="128"/>
      <c r="EO36" s="128"/>
      <c r="EP36" s="131"/>
      <c r="EQ36" s="130"/>
      <c r="ER36" s="128"/>
      <c r="ES36" s="128"/>
      <c r="ET36" s="128"/>
      <c r="EU36" s="128"/>
      <c r="EV36" s="128"/>
      <c r="EW36" s="128"/>
      <c r="EX36" s="128"/>
      <c r="EY36" s="131"/>
      <c r="EZ36" s="130"/>
      <c r="FA36" s="128"/>
      <c r="FB36" s="128"/>
      <c r="FC36" s="128"/>
      <c r="FD36" s="128"/>
      <c r="FE36" s="128"/>
      <c r="FF36" s="128"/>
      <c r="FG36" s="128"/>
      <c r="FH36" s="131"/>
      <c r="FI36" s="130"/>
      <c r="FJ36" s="128"/>
      <c r="FK36" s="128"/>
      <c r="FL36" s="128"/>
      <c r="FM36" s="128"/>
      <c r="FN36" s="128"/>
      <c r="FO36" s="128"/>
      <c r="FP36" s="128"/>
      <c r="FQ36" s="131"/>
      <c r="FR36" s="130"/>
      <c r="FS36" s="128"/>
      <c r="FT36" s="128"/>
      <c r="FU36" s="128"/>
      <c r="FV36" s="128"/>
      <c r="FW36" s="128"/>
      <c r="FX36" s="128"/>
      <c r="FY36" s="128"/>
      <c r="FZ36" s="131"/>
      <c r="GA36" s="130"/>
      <c r="GB36" s="128"/>
      <c r="GC36" s="128"/>
      <c r="GD36" s="128"/>
      <c r="GE36" s="128"/>
      <c r="GF36" s="128"/>
      <c r="GG36" s="128"/>
      <c r="GH36" s="128"/>
      <c r="GI36" s="131"/>
      <c r="GJ36" s="130"/>
      <c r="GK36" s="128"/>
      <c r="GL36" s="128"/>
      <c r="GM36" s="128"/>
      <c r="GN36" s="128"/>
      <c r="GO36" s="128"/>
      <c r="GP36" s="128"/>
      <c r="GQ36" s="128"/>
      <c r="GR36" s="131"/>
      <c r="GS36" s="130"/>
      <c r="GT36" s="128"/>
      <c r="GU36" s="128"/>
      <c r="GV36" s="128"/>
      <c r="GW36" s="128"/>
      <c r="GX36" s="128"/>
      <c r="GY36" s="128"/>
      <c r="GZ36" s="128"/>
      <c r="HA36" s="131"/>
      <c r="HB36" s="130"/>
      <c r="HC36" s="128"/>
      <c r="HD36" s="128"/>
      <c r="HE36" s="128"/>
      <c r="HF36" s="128"/>
      <c r="HG36" s="128"/>
      <c r="HH36" s="128"/>
      <c r="HI36" s="128"/>
      <c r="HJ36" s="131"/>
      <c r="HK36" s="132"/>
      <c r="HL36" s="130" t="s">
        <v>373</v>
      </c>
      <c r="HM36" s="131"/>
      <c r="HN36" s="130" t="s">
        <v>307</v>
      </c>
      <c r="HO36" s="131"/>
    </row>
    <row r="37" spans="1:223" ht="12">
      <c r="A37" s="137" t="s">
        <v>42</v>
      </c>
      <c r="B37" s="138" t="s">
        <v>44</v>
      </c>
      <c r="C37" s="139"/>
      <c r="D37" s="140"/>
      <c r="E37" s="140" t="s">
        <v>25</v>
      </c>
      <c r="F37" s="140"/>
      <c r="G37" s="140"/>
      <c r="H37" s="141"/>
      <c r="I37" s="140"/>
      <c r="J37" s="145">
        <f>U37+AD37+AM37+AV37</f>
        <v>120</v>
      </c>
      <c r="K37" s="140"/>
      <c r="L37" s="140">
        <f t="shared" si="19"/>
        <v>52</v>
      </c>
      <c r="M37" s="142">
        <f t="shared" si="19"/>
        <v>0</v>
      </c>
      <c r="N37" s="140"/>
      <c r="O37" s="145">
        <f t="shared" si="20"/>
        <v>68</v>
      </c>
      <c r="P37" s="145">
        <f t="shared" si="20"/>
        <v>10</v>
      </c>
      <c r="Q37" s="145">
        <f t="shared" si="20"/>
        <v>58</v>
      </c>
      <c r="R37" s="142">
        <f t="shared" si="20"/>
        <v>0</v>
      </c>
      <c r="S37" s="142">
        <f t="shared" si="20"/>
        <v>0</v>
      </c>
      <c r="T37" s="143"/>
      <c r="U37" s="144">
        <f>V37+X37</f>
        <v>120</v>
      </c>
      <c r="V37" s="140" t="s">
        <v>243</v>
      </c>
      <c r="W37" s="140"/>
      <c r="X37" s="145">
        <f>Y37+Z37+AA37+AB37</f>
        <v>68</v>
      </c>
      <c r="Y37" s="146">
        <v>10</v>
      </c>
      <c r="Z37" s="146">
        <v>58</v>
      </c>
      <c r="AA37" s="140"/>
      <c r="AB37" s="140"/>
      <c r="AC37" s="141"/>
      <c r="AD37" s="144">
        <f>AE37+AG37</f>
        <v>0</v>
      </c>
      <c r="AE37" s="140"/>
      <c r="AF37" s="140"/>
      <c r="AG37" s="145">
        <f>AH37+AI37+AJ37+AK37</f>
        <v>0</v>
      </c>
      <c r="AH37" s="140"/>
      <c r="AI37" s="140"/>
      <c r="AJ37" s="140"/>
      <c r="AK37" s="140"/>
      <c r="AL37" s="141"/>
      <c r="AM37" s="144">
        <f>AN37+AP37</f>
        <v>0</v>
      </c>
      <c r="AN37" s="140"/>
      <c r="AO37" s="140"/>
      <c r="AP37" s="145">
        <f>AQ37+AR37+AS37+AT37</f>
        <v>0</v>
      </c>
      <c r="AQ37" s="140"/>
      <c r="AR37" s="140"/>
      <c r="AS37" s="140"/>
      <c r="AT37" s="140"/>
      <c r="AU37" s="141"/>
      <c r="AV37" s="144">
        <f>AW37+AY37</f>
        <v>0</v>
      </c>
      <c r="AW37" s="140"/>
      <c r="AX37" s="140"/>
      <c r="AY37" s="145">
        <f>AZ37+BA37+BB37+BC37</f>
        <v>0</v>
      </c>
      <c r="AZ37" s="140"/>
      <c r="BA37" s="140"/>
      <c r="BB37" s="140"/>
      <c r="BC37" s="140"/>
      <c r="BD37" s="141"/>
      <c r="BE37" s="147"/>
      <c r="BF37" s="140"/>
      <c r="BG37" s="140"/>
      <c r="BH37" s="142"/>
      <c r="BI37" s="140"/>
      <c r="BJ37" s="140"/>
      <c r="BK37" s="140"/>
      <c r="BL37" s="140"/>
      <c r="BM37" s="141"/>
      <c r="BN37" s="147"/>
      <c r="BO37" s="140"/>
      <c r="BP37" s="140"/>
      <c r="BQ37" s="142"/>
      <c r="BR37" s="140"/>
      <c r="BS37" s="140"/>
      <c r="BT37" s="140"/>
      <c r="BU37" s="140"/>
      <c r="BV37" s="141"/>
      <c r="BW37" s="147"/>
      <c r="BX37" s="140"/>
      <c r="BY37" s="140"/>
      <c r="BZ37" s="142"/>
      <c r="CA37" s="140"/>
      <c r="CB37" s="140"/>
      <c r="CC37" s="140"/>
      <c r="CD37" s="140"/>
      <c r="CE37" s="141"/>
      <c r="CF37" s="147"/>
      <c r="CG37" s="140"/>
      <c r="CH37" s="140"/>
      <c r="CI37" s="142"/>
      <c r="CJ37" s="140"/>
      <c r="CK37" s="140"/>
      <c r="CL37" s="140"/>
      <c r="CM37" s="140"/>
      <c r="CN37" s="141"/>
      <c r="CO37" s="147"/>
      <c r="CP37" s="140"/>
      <c r="CQ37" s="140"/>
      <c r="CR37" s="142"/>
      <c r="CS37" s="140"/>
      <c r="CT37" s="140"/>
      <c r="CU37" s="140"/>
      <c r="CV37" s="140"/>
      <c r="CW37" s="141"/>
      <c r="CX37" s="147"/>
      <c r="CY37" s="140"/>
      <c r="CZ37" s="140"/>
      <c r="DA37" s="142"/>
      <c r="DB37" s="140"/>
      <c r="DC37" s="140"/>
      <c r="DD37" s="140"/>
      <c r="DE37" s="140"/>
      <c r="DF37" s="141"/>
      <c r="DG37" s="147"/>
      <c r="DH37" s="140"/>
      <c r="DI37" s="140"/>
      <c r="DJ37" s="142"/>
      <c r="DK37" s="140"/>
      <c r="DL37" s="140"/>
      <c r="DM37" s="140"/>
      <c r="DN37" s="140"/>
      <c r="DO37" s="141"/>
      <c r="DP37" s="147"/>
      <c r="DQ37" s="140"/>
      <c r="DR37" s="140"/>
      <c r="DS37" s="142"/>
      <c r="DT37" s="140"/>
      <c r="DU37" s="140"/>
      <c r="DV37" s="140"/>
      <c r="DW37" s="140"/>
      <c r="DX37" s="141"/>
      <c r="DY37" s="147"/>
      <c r="DZ37" s="140"/>
      <c r="EA37" s="140"/>
      <c r="EB37" s="142"/>
      <c r="EC37" s="140"/>
      <c r="ED37" s="140"/>
      <c r="EE37" s="140"/>
      <c r="EF37" s="140"/>
      <c r="EG37" s="141"/>
      <c r="EH37" s="147"/>
      <c r="EI37" s="140"/>
      <c r="EJ37" s="140"/>
      <c r="EK37" s="142"/>
      <c r="EL37" s="140"/>
      <c r="EM37" s="140"/>
      <c r="EN37" s="140"/>
      <c r="EO37" s="140"/>
      <c r="EP37" s="141"/>
      <c r="EQ37" s="147"/>
      <c r="ER37" s="140"/>
      <c r="ES37" s="140"/>
      <c r="ET37" s="142"/>
      <c r="EU37" s="140"/>
      <c r="EV37" s="140"/>
      <c r="EW37" s="140"/>
      <c r="EX37" s="140"/>
      <c r="EY37" s="141"/>
      <c r="EZ37" s="147"/>
      <c r="FA37" s="140"/>
      <c r="FB37" s="140"/>
      <c r="FC37" s="142"/>
      <c r="FD37" s="140"/>
      <c r="FE37" s="140"/>
      <c r="FF37" s="140"/>
      <c r="FG37" s="140"/>
      <c r="FH37" s="141"/>
      <c r="FI37" s="147"/>
      <c r="FJ37" s="140"/>
      <c r="FK37" s="140"/>
      <c r="FL37" s="142"/>
      <c r="FM37" s="140"/>
      <c r="FN37" s="140"/>
      <c r="FO37" s="140"/>
      <c r="FP37" s="140"/>
      <c r="FQ37" s="141"/>
      <c r="FR37" s="147"/>
      <c r="FS37" s="140"/>
      <c r="FT37" s="140"/>
      <c r="FU37" s="142"/>
      <c r="FV37" s="140"/>
      <c r="FW37" s="140"/>
      <c r="FX37" s="140"/>
      <c r="FY37" s="140"/>
      <c r="FZ37" s="141"/>
      <c r="GA37" s="147"/>
      <c r="GB37" s="140"/>
      <c r="GC37" s="140"/>
      <c r="GD37" s="142"/>
      <c r="GE37" s="140"/>
      <c r="GF37" s="140"/>
      <c r="GG37" s="140"/>
      <c r="GH37" s="140"/>
      <c r="GI37" s="141"/>
      <c r="GJ37" s="147"/>
      <c r="GK37" s="140"/>
      <c r="GL37" s="140"/>
      <c r="GM37" s="142"/>
      <c r="GN37" s="140"/>
      <c r="GO37" s="140"/>
      <c r="GP37" s="140"/>
      <c r="GQ37" s="140"/>
      <c r="GR37" s="141"/>
      <c r="GS37" s="147"/>
      <c r="GT37" s="140"/>
      <c r="GU37" s="140"/>
      <c r="GV37" s="142"/>
      <c r="GW37" s="140"/>
      <c r="GX37" s="140"/>
      <c r="GY37" s="140"/>
      <c r="GZ37" s="140"/>
      <c r="HA37" s="141"/>
      <c r="HB37" s="147"/>
      <c r="HC37" s="140"/>
      <c r="HD37" s="140"/>
      <c r="HE37" s="142"/>
      <c r="HF37" s="140"/>
      <c r="HG37" s="140"/>
      <c r="HH37" s="140"/>
      <c r="HI37" s="140"/>
      <c r="HJ37" s="141"/>
      <c r="HK37" s="148"/>
      <c r="HL37" s="147" t="s">
        <v>311</v>
      </c>
      <c r="HM37" s="141"/>
      <c r="HN37" s="147" t="s">
        <v>259</v>
      </c>
      <c r="HO37" s="141"/>
    </row>
    <row r="38" spans="1:223" ht="36.75" customHeight="1">
      <c r="A38" s="137" t="s">
        <v>45</v>
      </c>
      <c r="B38" s="138" t="s">
        <v>46</v>
      </c>
      <c r="C38" s="139"/>
      <c r="D38" s="140"/>
      <c r="E38" s="140" t="s">
        <v>28</v>
      </c>
      <c r="F38" s="140"/>
      <c r="G38" s="140"/>
      <c r="H38" s="141"/>
      <c r="I38" s="140"/>
      <c r="J38" s="145">
        <f>U38+AD38+AM38+AV38</f>
        <v>62</v>
      </c>
      <c r="K38" s="140"/>
      <c r="L38" s="140">
        <f t="shared" si="19"/>
        <v>14</v>
      </c>
      <c r="M38" s="142">
        <f t="shared" si="19"/>
        <v>0</v>
      </c>
      <c r="N38" s="140"/>
      <c r="O38" s="145">
        <f t="shared" si="20"/>
        <v>48</v>
      </c>
      <c r="P38" s="145">
        <f t="shared" si="20"/>
        <v>10</v>
      </c>
      <c r="Q38" s="145">
        <f t="shared" si="20"/>
        <v>38</v>
      </c>
      <c r="R38" s="142">
        <f t="shared" si="20"/>
        <v>0</v>
      </c>
      <c r="S38" s="142">
        <f t="shared" si="20"/>
        <v>0</v>
      </c>
      <c r="T38" s="143"/>
      <c r="U38" s="144">
        <f>V38+X38</f>
        <v>0</v>
      </c>
      <c r="V38" s="140"/>
      <c r="W38" s="140"/>
      <c r="X38" s="145">
        <f>Y38+Z38+AA38+AB38</f>
        <v>0</v>
      </c>
      <c r="Y38" s="140"/>
      <c r="Z38" s="140"/>
      <c r="AA38" s="140"/>
      <c r="AB38" s="140"/>
      <c r="AC38" s="141"/>
      <c r="AD38" s="144">
        <f>AE38+AG38</f>
        <v>62</v>
      </c>
      <c r="AE38" s="140" t="s">
        <v>67</v>
      </c>
      <c r="AF38" s="140"/>
      <c r="AG38" s="145">
        <f>AH38+AI38+AJ38+AK38</f>
        <v>48</v>
      </c>
      <c r="AH38" s="146">
        <v>10</v>
      </c>
      <c r="AI38" s="146">
        <v>38</v>
      </c>
      <c r="AJ38" s="140"/>
      <c r="AK38" s="140"/>
      <c r="AL38" s="141"/>
      <c r="AM38" s="144">
        <f>AN38+AP38</f>
        <v>0</v>
      </c>
      <c r="AN38" s="140"/>
      <c r="AO38" s="140"/>
      <c r="AP38" s="145">
        <f>AQ38+AR38+AS38+AT38</f>
        <v>0</v>
      </c>
      <c r="AQ38" s="140"/>
      <c r="AR38" s="140"/>
      <c r="AS38" s="140"/>
      <c r="AT38" s="140"/>
      <c r="AU38" s="141"/>
      <c r="AV38" s="144">
        <f>AW38+AY38</f>
        <v>0</v>
      </c>
      <c r="AW38" s="140"/>
      <c r="AX38" s="140"/>
      <c r="AY38" s="145">
        <f>AZ38+BA38+BB38+BC38</f>
        <v>0</v>
      </c>
      <c r="AZ38" s="140"/>
      <c r="BA38" s="140"/>
      <c r="BB38" s="140"/>
      <c r="BC38" s="140"/>
      <c r="BD38" s="141"/>
      <c r="BE38" s="147"/>
      <c r="BF38" s="140"/>
      <c r="BG38" s="140"/>
      <c r="BH38" s="142"/>
      <c r="BI38" s="140"/>
      <c r="BJ38" s="140"/>
      <c r="BK38" s="140"/>
      <c r="BL38" s="140"/>
      <c r="BM38" s="141"/>
      <c r="BN38" s="147"/>
      <c r="BO38" s="140"/>
      <c r="BP38" s="140"/>
      <c r="BQ38" s="142"/>
      <c r="BR38" s="140"/>
      <c r="BS38" s="140"/>
      <c r="BT38" s="140"/>
      <c r="BU38" s="140"/>
      <c r="BV38" s="141"/>
      <c r="BW38" s="147"/>
      <c r="BX38" s="140"/>
      <c r="BY38" s="140"/>
      <c r="BZ38" s="142"/>
      <c r="CA38" s="140"/>
      <c r="CB38" s="140"/>
      <c r="CC38" s="140"/>
      <c r="CD38" s="140"/>
      <c r="CE38" s="141"/>
      <c r="CF38" s="147"/>
      <c r="CG38" s="140"/>
      <c r="CH38" s="140"/>
      <c r="CI38" s="142"/>
      <c r="CJ38" s="140"/>
      <c r="CK38" s="140"/>
      <c r="CL38" s="140"/>
      <c r="CM38" s="140"/>
      <c r="CN38" s="141"/>
      <c r="CO38" s="147"/>
      <c r="CP38" s="140"/>
      <c r="CQ38" s="140"/>
      <c r="CR38" s="142"/>
      <c r="CS38" s="140"/>
      <c r="CT38" s="140"/>
      <c r="CU38" s="140"/>
      <c r="CV38" s="140"/>
      <c r="CW38" s="141"/>
      <c r="CX38" s="147"/>
      <c r="CY38" s="140"/>
      <c r="CZ38" s="140"/>
      <c r="DA38" s="142"/>
      <c r="DB38" s="140"/>
      <c r="DC38" s="140"/>
      <c r="DD38" s="140"/>
      <c r="DE38" s="140"/>
      <c r="DF38" s="141"/>
      <c r="DG38" s="147"/>
      <c r="DH38" s="140"/>
      <c r="DI38" s="140"/>
      <c r="DJ38" s="142"/>
      <c r="DK38" s="140"/>
      <c r="DL38" s="140"/>
      <c r="DM38" s="140"/>
      <c r="DN38" s="140"/>
      <c r="DO38" s="141"/>
      <c r="DP38" s="147"/>
      <c r="DQ38" s="140"/>
      <c r="DR38" s="140"/>
      <c r="DS38" s="142"/>
      <c r="DT38" s="140"/>
      <c r="DU38" s="140"/>
      <c r="DV38" s="140"/>
      <c r="DW38" s="140"/>
      <c r="DX38" s="141"/>
      <c r="DY38" s="147"/>
      <c r="DZ38" s="140"/>
      <c r="EA38" s="140"/>
      <c r="EB38" s="142"/>
      <c r="EC38" s="140"/>
      <c r="ED38" s="140"/>
      <c r="EE38" s="140"/>
      <c r="EF38" s="140"/>
      <c r="EG38" s="141"/>
      <c r="EH38" s="147"/>
      <c r="EI38" s="140"/>
      <c r="EJ38" s="140"/>
      <c r="EK38" s="142"/>
      <c r="EL38" s="140"/>
      <c r="EM38" s="140"/>
      <c r="EN38" s="140"/>
      <c r="EO38" s="140"/>
      <c r="EP38" s="141"/>
      <c r="EQ38" s="147"/>
      <c r="ER38" s="140"/>
      <c r="ES38" s="140"/>
      <c r="ET38" s="142"/>
      <c r="EU38" s="140"/>
      <c r="EV38" s="140"/>
      <c r="EW38" s="140"/>
      <c r="EX38" s="140"/>
      <c r="EY38" s="141"/>
      <c r="EZ38" s="147"/>
      <c r="FA38" s="140"/>
      <c r="FB38" s="140"/>
      <c r="FC38" s="142"/>
      <c r="FD38" s="140"/>
      <c r="FE38" s="140"/>
      <c r="FF38" s="140"/>
      <c r="FG38" s="140"/>
      <c r="FH38" s="141"/>
      <c r="FI38" s="147"/>
      <c r="FJ38" s="140"/>
      <c r="FK38" s="140"/>
      <c r="FL38" s="142"/>
      <c r="FM38" s="140"/>
      <c r="FN38" s="140"/>
      <c r="FO38" s="140"/>
      <c r="FP38" s="140"/>
      <c r="FQ38" s="141"/>
      <c r="FR38" s="147"/>
      <c r="FS38" s="140"/>
      <c r="FT38" s="140"/>
      <c r="FU38" s="142"/>
      <c r="FV38" s="140"/>
      <c r="FW38" s="140"/>
      <c r="FX38" s="140"/>
      <c r="FY38" s="140"/>
      <c r="FZ38" s="141"/>
      <c r="GA38" s="147"/>
      <c r="GB38" s="140"/>
      <c r="GC38" s="140"/>
      <c r="GD38" s="142"/>
      <c r="GE38" s="140"/>
      <c r="GF38" s="140"/>
      <c r="GG38" s="140"/>
      <c r="GH38" s="140"/>
      <c r="GI38" s="141"/>
      <c r="GJ38" s="147"/>
      <c r="GK38" s="140"/>
      <c r="GL38" s="140"/>
      <c r="GM38" s="142"/>
      <c r="GN38" s="140"/>
      <c r="GO38" s="140"/>
      <c r="GP38" s="140"/>
      <c r="GQ38" s="140"/>
      <c r="GR38" s="141"/>
      <c r="GS38" s="147"/>
      <c r="GT38" s="140"/>
      <c r="GU38" s="140"/>
      <c r="GV38" s="142"/>
      <c r="GW38" s="140"/>
      <c r="GX38" s="140"/>
      <c r="GY38" s="140"/>
      <c r="GZ38" s="140"/>
      <c r="HA38" s="141"/>
      <c r="HB38" s="147"/>
      <c r="HC38" s="140"/>
      <c r="HD38" s="140"/>
      <c r="HE38" s="142"/>
      <c r="HF38" s="140"/>
      <c r="HG38" s="140"/>
      <c r="HH38" s="140"/>
      <c r="HI38" s="140"/>
      <c r="HJ38" s="141"/>
      <c r="HK38" s="148"/>
      <c r="HL38" s="147" t="s">
        <v>253</v>
      </c>
      <c r="HM38" s="141"/>
      <c r="HN38" s="147" t="s">
        <v>239</v>
      </c>
      <c r="HO38" s="141"/>
    </row>
    <row r="39" spans="1:223" ht="12.75" thickBot="1">
      <c r="A39" s="125"/>
      <c r="B39" s="126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</row>
    <row r="40" spans="1:223" ht="17.25" customHeight="1" thickBot="1">
      <c r="A40" s="128" t="s">
        <v>445</v>
      </c>
      <c r="B40" s="129" t="s">
        <v>446</v>
      </c>
      <c r="C40" s="130" t="s">
        <v>49</v>
      </c>
      <c r="D40" s="128" t="s">
        <v>37</v>
      </c>
      <c r="E40" s="128" t="s">
        <v>55</v>
      </c>
      <c r="F40" s="128" t="s">
        <v>28</v>
      </c>
      <c r="G40" s="128"/>
      <c r="H40" s="131"/>
      <c r="I40" s="128"/>
      <c r="J40" s="178">
        <f>U40+AD40+AM40+AV40</f>
        <v>2440</v>
      </c>
      <c r="K40" s="167"/>
      <c r="L40" s="167">
        <f>V40+AE40+AN40+AW40</f>
        <v>836</v>
      </c>
      <c r="M40" s="163">
        <f>W40+AF40+AO40+AX40</f>
        <v>0</v>
      </c>
      <c r="N40" s="167"/>
      <c r="O40" s="179">
        <f>X40+AG40+AP40+AY40</f>
        <v>1604</v>
      </c>
      <c r="P40" s="179">
        <f>Y40+AH40+AQ40+AZ40</f>
        <v>689</v>
      </c>
      <c r="Q40" s="179">
        <f>Z40+AI40+AR40+BA40</f>
        <v>875</v>
      </c>
      <c r="R40" s="163">
        <f>AA40+AJ40+AS40+BB40</f>
        <v>0</v>
      </c>
      <c r="S40" s="163">
        <f>AB40+AK40+AT40+BC40</f>
        <v>40</v>
      </c>
      <c r="T40" s="180"/>
      <c r="U40" s="181">
        <f>U42+U57</f>
        <v>442</v>
      </c>
      <c r="V40" s="182">
        <f>V42+V57</f>
        <v>134</v>
      </c>
      <c r="W40" s="182">
        <f aca="true" t="shared" si="25" ref="W40:AB40">W42+W57</f>
        <v>0</v>
      </c>
      <c r="X40" s="182">
        <f t="shared" si="25"/>
        <v>308</v>
      </c>
      <c r="Y40" s="182">
        <f t="shared" si="25"/>
        <v>142</v>
      </c>
      <c r="Z40" s="182">
        <f t="shared" si="25"/>
        <v>166</v>
      </c>
      <c r="AA40" s="182">
        <f t="shared" si="25"/>
        <v>0</v>
      </c>
      <c r="AB40" s="182">
        <f t="shared" si="25"/>
        <v>0</v>
      </c>
      <c r="AC40" s="131"/>
      <c r="AD40" s="181">
        <f>AD42+AD57</f>
        <v>1022</v>
      </c>
      <c r="AE40" s="182">
        <f>AE42+AE57</f>
        <v>366</v>
      </c>
      <c r="AF40" s="182">
        <f aca="true" t="shared" si="26" ref="AF40:AK40">AF42+AF57</f>
        <v>0</v>
      </c>
      <c r="AG40" s="182">
        <f t="shared" si="26"/>
        <v>656</v>
      </c>
      <c r="AH40" s="182">
        <f t="shared" si="26"/>
        <v>295</v>
      </c>
      <c r="AI40" s="182">
        <f t="shared" si="26"/>
        <v>341</v>
      </c>
      <c r="AJ40" s="182">
        <f t="shared" si="26"/>
        <v>0</v>
      </c>
      <c r="AK40" s="182">
        <f t="shared" si="26"/>
        <v>20</v>
      </c>
      <c r="AL40" s="131"/>
      <c r="AM40" s="181">
        <f>AM42+AM57</f>
        <v>536</v>
      </c>
      <c r="AN40" s="182">
        <f>AN42+AN57</f>
        <v>184</v>
      </c>
      <c r="AO40" s="182">
        <f aca="true" t="shared" si="27" ref="AO40:AT40">AO42+AO57</f>
        <v>0</v>
      </c>
      <c r="AP40" s="182">
        <f t="shared" si="27"/>
        <v>352</v>
      </c>
      <c r="AQ40" s="182">
        <f t="shared" si="27"/>
        <v>150</v>
      </c>
      <c r="AR40" s="182">
        <f t="shared" si="27"/>
        <v>182</v>
      </c>
      <c r="AS40" s="182">
        <f t="shared" si="27"/>
        <v>0</v>
      </c>
      <c r="AT40" s="182">
        <f t="shared" si="27"/>
        <v>20</v>
      </c>
      <c r="AU40" s="131"/>
      <c r="AV40" s="181">
        <f>AV42+AV57</f>
        <v>440</v>
      </c>
      <c r="AW40" s="182">
        <f>AW42+AW57</f>
        <v>152</v>
      </c>
      <c r="AX40" s="182">
        <f aca="true" t="shared" si="28" ref="AX40:BC40">AX42+AX57</f>
        <v>0</v>
      </c>
      <c r="AY40" s="182">
        <f t="shared" si="28"/>
        <v>288</v>
      </c>
      <c r="AZ40" s="182">
        <f t="shared" si="28"/>
        <v>102</v>
      </c>
      <c r="BA40" s="182">
        <f t="shared" si="28"/>
        <v>186</v>
      </c>
      <c r="BB40" s="182">
        <f t="shared" si="28"/>
        <v>0</v>
      </c>
      <c r="BC40" s="182">
        <f t="shared" si="28"/>
        <v>0</v>
      </c>
      <c r="BD40" s="131"/>
      <c r="BE40" s="130"/>
      <c r="BF40" s="128"/>
      <c r="BG40" s="128"/>
      <c r="BH40" s="128"/>
      <c r="BI40" s="128"/>
      <c r="BJ40" s="128"/>
      <c r="BK40" s="128"/>
      <c r="BL40" s="128"/>
      <c r="BM40" s="131"/>
      <c r="BN40" s="130"/>
      <c r="BO40" s="128"/>
      <c r="BP40" s="128"/>
      <c r="BQ40" s="128"/>
      <c r="BR40" s="128"/>
      <c r="BS40" s="128"/>
      <c r="BT40" s="128"/>
      <c r="BU40" s="128"/>
      <c r="BV40" s="131"/>
      <c r="BW40" s="130"/>
      <c r="BX40" s="128"/>
      <c r="BY40" s="128"/>
      <c r="BZ40" s="128"/>
      <c r="CA40" s="128"/>
      <c r="CB40" s="128"/>
      <c r="CC40" s="128"/>
      <c r="CD40" s="128"/>
      <c r="CE40" s="131"/>
      <c r="CF40" s="130"/>
      <c r="CG40" s="128"/>
      <c r="CH40" s="128"/>
      <c r="CI40" s="128"/>
      <c r="CJ40" s="128"/>
      <c r="CK40" s="128"/>
      <c r="CL40" s="128"/>
      <c r="CM40" s="128"/>
      <c r="CN40" s="131"/>
      <c r="CO40" s="130"/>
      <c r="CP40" s="128"/>
      <c r="CQ40" s="128"/>
      <c r="CR40" s="128"/>
      <c r="CS40" s="128"/>
      <c r="CT40" s="128"/>
      <c r="CU40" s="128"/>
      <c r="CV40" s="128"/>
      <c r="CW40" s="131"/>
      <c r="CX40" s="130"/>
      <c r="CY40" s="128"/>
      <c r="CZ40" s="128"/>
      <c r="DA40" s="128"/>
      <c r="DB40" s="128"/>
      <c r="DC40" s="128"/>
      <c r="DD40" s="128"/>
      <c r="DE40" s="128"/>
      <c r="DF40" s="131"/>
      <c r="DG40" s="130"/>
      <c r="DH40" s="128"/>
      <c r="DI40" s="128"/>
      <c r="DJ40" s="128"/>
      <c r="DK40" s="128"/>
      <c r="DL40" s="128"/>
      <c r="DM40" s="128"/>
      <c r="DN40" s="128"/>
      <c r="DO40" s="131"/>
      <c r="DP40" s="130"/>
      <c r="DQ40" s="128"/>
      <c r="DR40" s="128"/>
      <c r="DS40" s="128"/>
      <c r="DT40" s="128"/>
      <c r="DU40" s="128"/>
      <c r="DV40" s="128"/>
      <c r="DW40" s="128"/>
      <c r="DX40" s="131"/>
      <c r="DY40" s="130"/>
      <c r="DZ40" s="128"/>
      <c r="EA40" s="128"/>
      <c r="EB40" s="128"/>
      <c r="EC40" s="128"/>
      <c r="ED40" s="128"/>
      <c r="EE40" s="128"/>
      <c r="EF40" s="128"/>
      <c r="EG40" s="131"/>
      <c r="EH40" s="130"/>
      <c r="EI40" s="128"/>
      <c r="EJ40" s="128"/>
      <c r="EK40" s="128"/>
      <c r="EL40" s="128"/>
      <c r="EM40" s="128"/>
      <c r="EN40" s="128"/>
      <c r="EO40" s="128"/>
      <c r="EP40" s="131"/>
      <c r="EQ40" s="130"/>
      <c r="ER40" s="128"/>
      <c r="ES40" s="128"/>
      <c r="ET40" s="128"/>
      <c r="EU40" s="128"/>
      <c r="EV40" s="128"/>
      <c r="EW40" s="128"/>
      <c r="EX40" s="128"/>
      <c r="EY40" s="131"/>
      <c r="EZ40" s="130"/>
      <c r="FA40" s="128"/>
      <c r="FB40" s="128"/>
      <c r="FC40" s="128"/>
      <c r="FD40" s="128"/>
      <c r="FE40" s="128"/>
      <c r="FF40" s="128"/>
      <c r="FG40" s="128"/>
      <c r="FH40" s="131"/>
      <c r="FI40" s="130"/>
      <c r="FJ40" s="128"/>
      <c r="FK40" s="128"/>
      <c r="FL40" s="128"/>
      <c r="FM40" s="128"/>
      <c r="FN40" s="128"/>
      <c r="FO40" s="128"/>
      <c r="FP40" s="128"/>
      <c r="FQ40" s="131"/>
      <c r="FR40" s="130"/>
      <c r="FS40" s="128"/>
      <c r="FT40" s="128"/>
      <c r="FU40" s="128"/>
      <c r="FV40" s="128"/>
      <c r="FW40" s="128"/>
      <c r="FX40" s="128"/>
      <c r="FY40" s="128"/>
      <c r="FZ40" s="131"/>
      <c r="GA40" s="130"/>
      <c r="GB40" s="128"/>
      <c r="GC40" s="128"/>
      <c r="GD40" s="128"/>
      <c r="GE40" s="128"/>
      <c r="GF40" s="128"/>
      <c r="GG40" s="128"/>
      <c r="GH40" s="128"/>
      <c r="GI40" s="131"/>
      <c r="GJ40" s="130"/>
      <c r="GK40" s="128"/>
      <c r="GL40" s="128"/>
      <c r="GM40" s="128"/>
      <c r="GN40" s="128"/>
      <c r="GO40" s="128"/>
      <c r="GP40" s="128"/>
      <c r="GQ40" s="128"/>
      <c r="GR40" s="131"/>
      <c r="GS40" s="130"/>
      <c r="GT40" s="128"/>
      <c r="GU40" s="128"/>
      <c r="GV40" s="128"/>
      <c r="GW40" s="128"/>
      <c r="GX40" s="128"/>
      <c r="GY40" s="128"/>
      <c r="GZ40" s="128"/>
      <c r="HA40" s="131"/>
      <c r="HB40" s="130"/>
      <c r="HC40" s="128"/>
      <c r="HD40" s="128"/>
      <c r="HE40" s="128"/>
      <c r="HF40" s="128"/>
      <c r="HG40" s="128"/>
      <c r="HH40" s="128"/>
      <c r="HI40" s="128"/>
      <c r="HJ40" s="131"/>
      <c r="HK40" s="132"/>
      <c r="HL40" s="130">
        <f>HL42+HL57</f>
        <v>2437</v>
      </c>
      <c r="HM40" s="131">
        <f>HM42+HM57</f>
        <v>0</v>
      </c>
      <c r="HN40" s="130" t="s">
        <v>447</v>
      </c>
      <c r="HO40" s="131"/>
    </row>
    <row r="41" spans="1:223" ht="12.75" thickBot="1">
      <c r="A41" s="125"/>
      <c r="B41" s="126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5"/>
      <c r="GX41" s="125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</row>
    <row r="42" spans="1:223" ht="24.75" thickBot="1">
      <c r="A42" s="128" t="s">
        <v>47</v>
      </c>
      <c r="B42" s="135" t="s">
        <v>48</v>
      </c>
      <c r="C42" s="130" t="s">
        <v>31</v>
      </c>
      <c r="D42" s="128" t="s">
        <v>25</v>
      </c>
      <c r="E42" s="128" t="s">
        <v>49</v>
      </c>
      <c r="F42" s="128"/>
      <c r="G42" s="128"/>
      <c r="H42" s="131"/>
      <c r="I42" s="173"/>
      <c r="J42" s="178">
        <f>U42+AD42+AM42+AV42</f>
        <v>802</v>
      </c>
      <c r="K42" s="167"/>
      <c r="L42" s="167">
        <f>V42+AE42+AN42+AW42</f>
        <v>226</v>
      </c>
      <c r="M42" s="163">
        <f>W42+AF42+AO42+AX42</f>
        <v>0</v>
      </c>
      <c r="N42" s="167"/>
      <c r="O42" s="179">
        <f aca="true" t="shared" si="29" ref="O42:S43">X42+AG42+AP42+AY42</f>
        <v>576</v>
      </c>
      <c r="P42" s="179">
        <f t="shared" si="29"/>
        <v>287</v>
      </c>
      <c r="Q42" s="179">
        <f t="shared" si="29"/>
        <v>289</v>
      </c>
      <c r="R42" s="163">
        <f t="shared" si="29"/>
        <v>0</v>
      </c>
      <c r="S42" s="163">
        <f t="shared" si="29"/>
        <v>0</v>
      </c>
      <c r="T42" s="180"/>
      <c r="U42" s="181">
        <f>U43+U44+U45+U46+U47+U48+U49+U50+U51+U52+U53+U54+U55</f>
        <v>442</v>
      </c>
      <c r="V42" s="182">
        <f>V43+V44+V45+V46+V47+V48+V49+V50+V51+V52+V53+V54+V55</f>
        <v>134</v>
      </c>
      <c r="W42" s="182">
        <f aca="true" t="shared" si="30" ref="W42:AB42">W43+W44+W45+W46+W47+W48+W49+W50+W51+W52+W53+W54+W55</f>
        <v>0</v>
      </c>
      <c r="X42" s="182">
        <f t="shared" si="30"/>
        <v>308</v>
      </c>
      <c r="Y42" s="182">
        <f t="shared" si="30"/>
        <v>142</v>
      </c>
      <c r="Z42" s="182">
        <f t="shared" si="30"/>
        <v>166</v>
      </c>
      <c r="AA42" s="182">
        <f t="shared" si="30"/>
        <v>0</v>
      </c>
      <c r="AB42" s="182">
        <f t="shared" si="30"/>
        <v>0</v>
      </c>
      <c r="AC42" s="131"/>
      <c r="AD42" s="181">
        <f aca="true" t="shared" si="31" ref="AD42:AK42">AD43+AD44+AD45+AD46+AD47+AD48+AD49+AD50+AD51+AD52+AD53+AD54+AD55</f>
        <v>250</v>
      </c>
      <c r="AE42" s="182">
        <f t="shared" si="31"/>
        <v>52</v>
      </c>
      <c r="AF42" s="182">
        <f t="shared" si="31"/>
        <v>0</v>
      </c>
      <c r="AG42" s="182">
        <f t="shared" si="31"/>
        <v>198</v>
      </c>
      <c r="AH42" s="182">
        <f t="shared" si="31"/>
        <v>99</v>
      </c>
      <c r="AI42" s="182">
        <f t="shared" si="31"/>
        <v>99</v>
      </c>
      <c r="AJ42" s="182">
        <f t="shared" si="31"/>
        <v>0</v>
      </c>
      <c r="AK42" s="182">
        <f t="shared" si="31"/>
        <v>0</v>
      </c>
      <c r="AL42" s="131"/>
      <c r="AM42" s="181">
        <f aca="true" t="shared" si="32" ref="AM42:AT42">AM43+AM44+AM45+AM46+AM47+AM48+AM49+AM50+AM51+AM52+AM53+AM54+AM55</f>
        <v>58</v>
      </c>
      <c r="AN42" s="182">
        <f t="shared" si="32"/>
        <v>22</v>
      </c>
      <c r="AO42" s="182">
        <f t="shared" si="32"/>
        <v>0</v>
      </c>
      <c r="AP42" s="182">
        <f t="shared" si="32"/>
        <v>36</v>
      </c>
      <c r="AQ42" s="182">
        <f t="shared" si="32"/>
        <v>20</v>
      </c>
      <c r="AR42" s="182">
        <f t="shared" si="32"/>
        <v>16</v>
      </c>
      <c r="AS42" s="182">
        <f t="shared" si="32"/>
        <v>0</v>
      </c>
      <c r="AT42" s="182">
        <f t="shared" si="32"/>
        <v>0</v>
      </c>
      <c r="AU42" s="131"/>
      <c r="AV42" s="181">
        <f aca="true" t="shared" si="33" ref="AV42:BC42">AV43+AV44+AV45+AV46+AV47+AV48+AV49+AV50+AV51+AV52+AV53+AV54+AV55</f>
        <v>52</v>
      </c>
      <c r="AW42" s="182">
        <f t="shared" si="33"/>
        <v>18</v>
      </c>
      <c r="AX42" s="182">
        <f t="shared" si="33"/>
        <v>0</v>
      </c>
      <c r="AY42" s="182">
        <f t="shared" si="33"/>
        <v>34</v>
      </c>
      <c r="AZ42" s="182">
        <f t="shared" si="33"/>
        <v>26</v>
      </c>
      <c r="BA42" s="182">
        <f t="shared" si="33"/>
        <v>8</v>
      </c>
      <c r="BB42" s="182">
        <f t="shared" si="33"/>
        <v>0</v>
      </c>
      <c r="BC42" s="182">
        <f t="shared" si="33"/>
        <v>0</v>
      </c>
      <c r="BD42" s="131"/>
      <c r="BE42" s="130"/>
      <c r="BF42" s="128"/>
      <c r="BG42" s="128"/>
      <c r="BH42" s="128"/>
      <c r="BI42" s="128"/>
      <c r="BJ42" s="128"/>
      <c r="BK42" s="128"/>
      <c r="BL42" s="128"/>
      <c r="BM42" s="131"/>
      <c r="BN42" s="130"/>
      <c r="BO42" s="128"/>
      <c r="BP42" s="128"/>
      <c r="BQ42" s="128"/>
      <c r="BR42" s="128"/>
      <c r="BS42" s="128"/>
      <c r="BT42" s="128"/>
      <c r="BU42" s="128"/>
      <c r="BV42" s="131"/>
      <c r="BW42" s="130"/>
      <c r="BX42" s="128"/>
      <c r="BY42" s="128"/>
      <c r="BZ42" s="128"/>
      <c r="CA42" s="128"/>
      <c r="CB42" s="128"/>
      <c r="CC42" s="128"/>
      <c r="CD42" s="128"/>
      <c r="CE42" s="131"/>
      <c r="CF42" s="130"/>
      <c r="CG42" s="128"/>
      <c r="CH42" s="128"/>
      <c r="CI42" s="128"/>
      <c r="CJ42" s="128"/>
      <c r="CK42" s="128"/>
      <c r="CL42" s="128"/>
      <c r="CM42" s="128"/>
      <c r="CN42" s="131"/>
      <c r="CO42" s="130"/>
      <c r="CP42" s="128"/>
      <c r="CQ42" s="128"/>
      <c r="CR42" s="128"/>
      <c r="CS42" s="128"/>
      <c r="CT42" s="128"/>
      <c r="CU42" s="128"/>
      <c r="CV42" s="128"/>
      <c r="CW42" s="131"/>
      <c r="CX42" s="130"/>
      <c r="CY42" s="128"/>
      <c r="CZ42" s="128"/>
      <c r="DA42" s="128"/>
      <c r="DB42" s="128"/>
      <c r="DC42" s="128"/>
      <c r="DD42" s="128"/>
      <c r="DE42" s="128"/>
      <c r="DF42" s="131"/>
      <c r="DG42" s="130"/>
      <c r="DH42" s="128"/>
      <c r="DI42" s="128"/>
      <c r="DJ42" s="128"/>
      <c r="DK42" s="128"/>
      <c r="DL42" s="128"/>
      <c r="DM42" s="128"/>
      <c r="DN42" s="128"/>
      <c r="DO42" s="131"/>
      <c r="DP42" s="130"/>
      <c r="DQ42" s="128"/>
      <c r="DR42" s="128"/>
      <c r="DS42" s="128"/>
      <c r="DT42" s="128"/>
      <c r="DU42" s="128"/>
      <c r="DV42" s="128"/>
      <c r="DW42" s="128"/>
      <c r="DX42" s="131"/>
      <c r="DY42" s="130"/>
      <c r="DZ42" s="128"/>
      <c r="EA42" s="128"/>
      <c r="EB42" s="128"/>
      <c r="EC42" s="128"/>
      <c r="ED42" s="128"/>
      <c r="EE42" s="128"/>
      <c r="EF42" s="128"/>
      <c r="EG42" s="131"/>
      <c r="EH42" s="130"/>
      <c r="EI42" s="128"/>
      <c r="EJ42" s="128"/>
      <c r="EK42" s="128"/>
      <c r="EL42" s="128"/>
      <c r="EM42" s="128"/>
      <c r="EN42" s="128"/>
      <c r="EO42" s="128"/>
      <c r="EP42" s="131"/>
      <c r="EQ42" s="130"/>
      <c r="ER42" s="128"/>
      <c r="ES42" s="128"/>
      <c r="ET42" s="128"/>
      <c r="EU42" s="128"/>
      <c r="EV42" s="128"/>
      <c r="EW42" s="128"/>
      <c r="EX42" s="128"/>
      <c r="EY42" s="131"/>
      <c r="EZ42" s="130"/>
      <c r="FA42" s="128"/>
      <c r="FB42" s="128"/>
      <c r="FC42" s="128"/>
      <c r="FD42" s="128"/>
      <c r="FE42" s="128"/>
      <c r="FF42" s="128"/>
      <c r="FG42" s="128"/>
      <c r="FH42" s="131"/>
      <c r="FI42" s="130"/>
      <c r="FJ42" s="128"/>
      <c r="FK42" s="128"/>
      <c r="FL42" s="128"/>
      <c r="FM42" s="128"/>
      <c r="FN42" s="128"/>
      <c r="FO42" s="128"/>
      <c r="FP42" s="128"/>
      <c r="FQ42" s="131"/>
      <c r="FR42" s="130"/>
      <c r="FS42" s="128"/>
      <c r="FT42" s="128"/>
      <c r="FU42" s="128"/>
      <c r="FV42" s="128"/>
      <c r="FW42" s="128"/>
      <c r="FX42" s="128"/>
      <c r="FY42" s="128"/>
      <c r="FZ42" s="131"/>
      <c r="GA42" s="130"/>
      <c r="GB42" s="128"/>
      <c r="GC42" s="128"/>
      <c r="GD42" s="128"/>
      <c r="GE42" s="128"/>
      <c r="GF42" s="128"/>
      <c r="GG42" s="128"/>
      <c r="GH42" s="128"/>
      <c r="GI42" s="131"/>
      <c r="GJ42" s="130"/>
      <c r="GK42" s="128"/>
      <c r="GL42" s="128"/>
      <c r="GM42" s="128"/>
      <c r="GN42" s="128"/>
      <c r="GO42" s="128"/>
      <c r="GP42" s="128"/>
      <c r="GQ42" s="128"/>
      <c r="GR42" s="131"/>
      <c r="GS42" s="130"/>
      <c r="GT42" s="128"/>
      <c r="GU42" s="128"/>
      <c r="GV42" s="128"/>
      <c r="GW42" s="128"/>
      <c r="GX42" s="128"/>
      <c r="GY42" s="128"/>
      <c r="GZ42" s="128"/>
      <c r="HA42" s="131"/>
      <c r="HB42" s="130"/>
      <c r="HC42" s="128"/>
      <c r="HD42" s="128"/>
      <c r="HE42" s="128"/>
      <c r="HF42" s="128"/>
      <c r="HG42" s="128"/>
      <c r="HH42" s="128"/>
      <c r="HI42" s="128"/>
      <c r="HJ42" s="131"/>
      <c r="HK42" s="132"/>
      <c r="HL42" s="130">
        <f>HL43+HL44+HL45+HL46+HL47+HL48+HL49+HL50+HL51+HL52+HL53+HL54+HL55</f>
        <v>799</v>
      </c>
      <c r="HM42" s="130">
        <f>HM43+HM44+HM45+HM46+HM47+HM48+HM49+HM50+HM51+HM52+HM53+HM54+HM55</f>
        <v>0</v>
      </c>
      <c r="HN42" s="130" t="s">
        <v>449</v>
      </c>
      <c r="HO42" s="131"/>
    </row>
    <row r="43" spans="1:223" ht="12.75" customHeight="1">
      <c r="A43" s="137" t="s">
        <v>50</v>
      </c>
      <c r="B43" s="138" t="s">
        <v>52</v>
      </c>
      <c r="C43" s="139"/>
      <c r="D43" s="140"/>
      <c r="E43" s="140" t="s">
        <v>25</v>
      </c>
      <c r="F43" s="140"/>
      <c r="G43" s="140"/>
      <c r="H43" s="141"/>
      <c r="I43" s="140"/>
      <c r="J43" s="174">
        <f>U43+AD43+AM43+AV43</f>
        <v>100</v>
      </c>
      <c r="K43" s="175"/>
      <c r="L43" s="175">
        <f>V43+AE43+AN43+AW43</f>
        <v>32</v>
      </c>
      <c r="M43" s="176">
        <f>W43+AF43+AO43+AX43</f>
        <v>0</v>
      </c>
      <c r="N43" s="175"/>
      <c r="O43" s="174">
        <f t="shared" si="29"/>
        <v>68</v>
      </c>
      <c r="P43" s="174">
        <f t="shared" si="29"/>
        <v>48</v>
      </c>
      <c r="Q43" s="174">
        <f t="shared" si="29"/>
        <v>20</v>
      </c>
      <c r="R43" s="176">
        <f t="shared" si="29"/>
        <v>0</v>
      </c>
      <c r="S43" s="176">
        <f t="shared" si="29"/>
        <v>0</v>
      </c>
      <c r="T43" s="177"/>
      <c r="U43" s="144">
        <f>V43+X43</f>
        <v>100</v>
      </c>
      <c r="V43" s="140">
        <v>32</v>
      </c>
      <c r="W43" s="140"/>
      <c r="X43" s="145">
        <f>Y43+Z43+AA43+AB43</f>
        <v>68</v>
      </c>
      <c r="Y43" s="146">
        <v>48</v>
      </c>
      <c r="Z43" s="146">
        <v>20</v>
      </c>
      <c r="AA43" s="140"/>
      <c r="AB43" s="140"/>
      <c r="AC43" s="141"/>
      <c r="AD43" s="144">
        <f>AE43+AG43</f>
        <v>0</v>
      </c>
      <c r="AE43" s="140"/>
      <c r="AF43" s="140"/>
      <c r="AG43" s="145">
        <f>AH43+AI43+AJ43+AK43</f>
        <v>0</v>
      </c>
      <c r="AH43" s="140"/>
      <c r="AI43" s="140"/>
      <c r="AJ43" s="140"/>
      <c r="AK43" s="140"/>
      <c r="AL43" s="141"/>
      <c r="AM43" s="144">
        <f>AN43+AP43</f>
        <v>0</v>
      </c>
      <c r="AN43" s="140"/>
      <c r="AO43" s="140"/>
      <c r="AP43" s="145">
        <f>AQ43+AR43+AS43+AT43</f>
        <v>0</v>
      </c>
      <c r="AQ43" s="140"/>
      <c r="AR43" s="140"/>
      <c r="AS43" s="140"/>
      <c r="AT43" s="140"/>
      <c r="AU43" s="141"/>
      <c r="AV43" s="144">
        <f>AW43+AY43</f>
        <v>0</v>
      </c>
      <c r="AW43" s="140"/>
      <c r="AX43" s="140"/>
      <c r="AY43" s="145">
        <f>AZ43+BA43+BB43+BC43</f>
        <v>0</v>
      </c>
      <c r="AZ43" s="140"/>
      <c r="BA43" s="140"/>
      <c r="BB43" s="140"/>
      <c r="BC43" s="140"/>
      <c r="BD43" s="141"/>
      <c r="BE43" s="147"/>
      <c r="BF43" s="140"/>
      <c r="BG43" s="140"/>
      <c r="BH43" s="142"/>
      <c r="BI43" s="140"/>
      <c r="BJ43" s="140"/>
      <c r="BK43" s="140"/>
      <c r="BL43" s="140"/>
      <c r="BM43" s="141"/>
      <c r="BN43" s="147"/>
      <c r="BO43" s="140"/>
      <c r="BP43" s="140"/>
      <c r="BQ43" s="142"/>
      <c r="BR43" s="140"/>
      <c r="BS43" s="140"/>
      <c r="BT43" s="140"/>
      <c r="BU43" s="140"/>
      <c r="BV43" s="141"/>
      <c r="BW43" s="147"/>
      <c r="BX43" s="140"/>
      <c r="BY43" s="140"/>
      <c r="BZ43" s="142"/>
      <c r="CA43" s="140"/>
      <c r="CB43" s="140"/>
      <c r="CC43" s="140"/>
      <c r="CD43" s="140"/>
      <c r="CE43" s="141"/>
      <c r="CF43" s="147"/>
      <c r="CG43" s="140"/>
      <c r="CH43" s="140"/>
      <c r="CI43" s="142"/>
      <c r="CJ43" s="140"/>
      <c r="CK43" s="140"/>
      <c r="CL43" s="140"/>
      <c r="CM43" s="140"/>
      <c r="CN43" s="141"/>
      <c r="CO43" s="147"/>
      <c r="CP43" s="140"/>
      <c r="CQ43" s="140"/>
      <c r="CR43" s="142"/>
      <c r="CS43" s="140"/>
      <c r="CT43" s="140"/>
      <c r="CU43" s="140"/>
      <c r="CV43" s="140"/>
      <c r="CW43" s="141"/>
      <c r="CX43" s="147"/>
      <c r="CY43" s="140"/>
      <c r="CZ43" s="140"/>
      <c r="DA43" s="142"/>
      <c r="DB43" s="140"/>
      <c r="DC43" s="140"/>
      <c r="DD43" s="140"/>
      <c r="DE43" s="140"/>
      <c r="DF43" s="141"/>
      <c r="DG43" s="147"/>
      <c r="DH43" s="140"/>
      <c r="DI43" s="140"/>
      <c r="DJ43" s="142"/>
      <c r="DK43" s="140"/>
      <c r="DL43" s="140"/>
      <c r="DM43" s="140"/>
      <c r="DN43" s="140"/>
      <c r="DO43" s="141"/>
      <c r="DP43" s="147"/>
      <c r="DQ43" s="140"/>
      <c r="DR43" s="140"/>
      <c r="DS43" s="142"/>
      <c r="DT43" s="140"/>
      <c r="DU43" s="140"/>
      <c r="DV43" s="140"/>
      <c r="DW43" s="140"/>
      <c r="DX43" s="141"/>
      <c r="DY43" s="147"/>
      <c r="DZ43" s="140"/>
      <c r="EA43" s="140"/>
      <c r="EB43" s="142"/>
      <c r="EC43" s="140"/>
      <c r="ED43" s="140"/>
      <c r="EE43" s="140"/>
      <c r="EF43" s="140"/>
      <c r="EG43" s="141"/>
      <c r="EH43" s="147"/>
      <c r="EI43" s="140"/>
      <c r="EJ43" s="140"/>
      <c r="EK43" s="142"/>
      <c r="EL43" s="140"/>
      <c r="EM43" s="140"/>
      <c r="EN43" s="140"/>
      <c r="EO43" s="140"/>
      <c r="EP43" s="141"/>
      <c r="EQ43" s="147"/>
      <c r="ER43" s="140"/>
      <c r="ES43" s="140"/>
      <c r="ET43" s="142"/>
      <c r="EU43" s="140"/>
      <c r="EV43" s="140"/>
      <c r="EW43" s="140"/>
      <c r="EX43" s="140"/>
      <c r="EY43" s="141"/>
      <c r="EZ43" s="147"/>
      <c r="FA43" s="140"/>
      <c r="FB43" s="140"/>
      <c r="FC43" s="142"/>
      <c r="FD43" s="140"/>
      <c r="FE43" s="140"/>
      <c r="FF43" s="140"/>
      <c r="FG43" s="140"/>
      <c r="FH43" s="141"/>
      <c r="FI43" s="147"/>
      <c r="FJ43" s="140"/>
      <c r="FK43" s="140"/>
      <c r="FL43" s="142"/>
      <c r="FM43" s="140"/>
      <c r="FN43" s="140"/>
      <c r="FO43" s="140"/>
      <c r="FP43" s="140"/>
      <c r="FQ43" s="141"/>
      <c r="FR43" s="147"/>
      <c r="FS43" s="140"/>
      <c r="FT43" s="140"/>
      <c r="FU43" s="142"/>
      <c r="FV43" s="140"/>
      <c r="FW43" s="140"/>
      <c r="FX43" s="140"/>
      <c r="FY43" s="140"/>
      <c r="FZ43" s="141"/>
      <c r="GA43" s="147"/>
      <c r="GB43" s="140"/>
      <c r="GC43" s="140"/>
      <c r="GD43" s="142"/>
      <c r="GE43" s="140"/>
      <c r="GF43" s="140"/>
      <c r="GG43" s="140"/>
      <c r="GH43" s="140"/>
      <c r="GI43" s="141"/>
      <c r="GJ43" s="147"/>
      <c r="GK43" s="140"/>
      <c r="GL43" s="140"/>
      <c r="GM43" s="142"/>
      <c r="GN43" s="140"/>
      <c r="GO43" s="140"/>
      <c r="GP43" s="140"/>
      <c r="GQ43" s="140"/>
      <c r="GR43" s="141"/>
      <c r="GS43" s="147"/>
      <c r="GT43" s="140"/>
      <c r="GU43" s="140"/>
      <c r="GV43" s="142"/>
      <c r="GW43" s="140"/>
      <c r="GX43" s="140"/>
      <c r="GY43" s="140"/>
      <c r="GZ43" s="140"/>
      <c r="HA43" s="141"/>
      <c r="HB43" s="147"/>
      <c r="HC43" s="140"/>
      <c r="HD43" s="140"/>
      <c r="HE43" s="142"/>
      <c r="HF43" s="140"/>
      <c r="HG43" s="140"/>
      <c r="HH43" s="140"/>
      <c r="HI43" s="140"/>
      <c r="HJ43" s="141"/>
      <c r="HK43" s="148"/>
      <c r="HL43" s="147" t="s">
        <v>299</v>
      </c>
      <c r="HM43" s="141"/>
      <c r="HN43" s="147" t="s">
        <v>259</v>
      </c>
      <c r="HO43" s="141"/>
    </row>
    <row r="44" spans="1:223" ht="12">
      <c r="A44" s="137" t="s">
        <v>53</v>
      </c>
      <c r="B44" s="138" t="s">
        <v>54</v>
      </c>
      <c r="C44" s="139"/>
      <c r="D44" s="140"/>
      <c r="E44" s="140" t="s">
        <v>25</v>
      </c>
      <c r="F44" s="140"/>
      <c r="G44" s="140"/>
      <c r="H44" s="141"/>
      <c r="I44" s="140"/>
      <c r="J44" s="142" t="s">
        <v>306</v>
      </c>
      <c r="K44" s="140"/>
      <c r="L44" s="140" t="s">
        <v>243</v>
      </c>
      <c r="M44" s="142"/>
      <c r="N44" s="140"/>
      <c r="O44" s="142" t="s">
        <v>254</v>
      </c>
      <c r="P44" s="142" t="s">
        <v>55</v>
      </c>
      <c r="Q44" s="142" t="s">
        <v>244</v>
      </c>
      <c r="R44" s="142"/>
      <c r="S44" s="142"/>
      <c r="T44" s="143"/>
      <c r="U44" s="144">
        <f aca="true" t="shared" si="34" ref="U44:U55">V44+X44</f>
        <v>92</v>
      </c>
      <c r="V44" s="140">
        <v>30</v>
      </c>
      <c r="W44" s="140"/>
      <c r="X44" s="145">
        <f aca="true" t="shared" si="35" ref="X44:X55">Y44+Z44+AA44+AB44</f>
        <v>62</v>
      </c>
      <c r="Y44" s="146">
        <v>10</v>
      </c>
      <c r="Z44" s="146">
        <v>52</v>
      </c>
      <c r="AA44" s="140"/>
      <c r="AB44" s="140"/>
      <c r="AC44" s="141"/>
      <c r="AD44" s="144">
        <f aca="true" t="shared" si="36" ref="AD44:AD55">AE44+AG44</f>
        <v>0</v>
      </c>
      <c r="AE44" s="140"/>
      <c r="AF44" s="140"/>
      <c r="AG44" s="145">
        <f aca="true" t="shared" si="37" ref="AG44:AG55">AH44+AI44+AJ44+AK44</f>
        <v>0</v>
      </c>
      <c r="AH44" s="140"/>
      <c r="AI44" s="140"/>
      <c r="AJ44" s="140"/>
      <c r="AK44" s="140"/>
      <c r="AL44" s="141"/>
      <c r="AM44" s="144">
        <f aca="true" t="shared" si="38" ref="AM44:AM55">AN44+AP44</f>
        <v>0</v>
      </c>
      <c r="AN44" s="140"/>
      <c r="AO44" s="140"/>
      <c r="AP44" s="145">
        <f aca="true" t="shared" si="39" ref="AP44:AP55">AQ44+AR44+AS44+AT44</f>
        <v>0</v>
      </c>
      <c r="AQ44" s="140"/>
      <c r="AR44" s="140"/>
      <c r="AS44" s="140"/>
      <c r="AT44" s="140"/>
      <c r="AU44" s="141"/>
      <c r="AV44" s="144">
        <f aca="true" t="shared" si="40" ref="AV44:AV55">AW44+AY44</f>
        <v>0</v>
      </c>
      <c r="AW44" s="140"/>
      <c r="AX44" s="140"/>
      <c r="AY44" s="145">
        <f aca="true" t="shared" si="41" ref="AY44:AY55">AZ44+BA44+BB44+BC44</f>
        <v>0</v>
      </c>
      <c r="AZ44" s="140"/>
      <c r="BA44" s="140"/>
      <c r="BB44" s="140"/>
      <c r="BC44" s="140"/>
      <c r="BD44" s="141"/>
      <c r="BE44" s="147"/>
      <c r="BF44" s="140"/>
      <c r="BG44" s="140"/>
      <c r="BH44" s="142"/>
      <c r="BI44" s="140"/>
      <c r="BJ44" s="140"/>
      <c r="BK44" s="140"/>
      <c r="BL44" s="140"/>
      <c r="BM44" s="141"/>
      <c r="BN44" s="147"/>
      <c r="BO44" s="140"/>
      <c r="BP44" s="140"/>
      <c r="BQ44" s="142"/>
      <c r="BR44" s="140"/>
      <c r="BS44" s="140"/>
      <c r="BT44" s="140"/>
      <c r="BU44" s="140"/>
      <c r="BV44" s="141"/>
      <c r="BW44" s="147"/>
      <c r="BX44" s="140"/>
      <c r="BY44" s="140"/>
      <c r="BZ44" s="142"/>
      <c r="CA44" s="140"/>
      <c r="CB44" s="140"/>
      <c r="CC44" s="140"/>
      <c r="CD44" s="140"/>
      <c r="CE44" s="141"/>
      <c r="CF44" s="147"/>
      <c r="CG44" s="140"/>
      <c r="CH44" s="140"/>
      <c r="CI44" s="142"/>
      <c r="CJ44" s="140"/>
      <c r="CK44" s="140"/>
      <c r="CL44" s="140"/>
      <c r="CM44" s="140"/>
      <c r="CN44" s="141"/>
      <c r="CO44" s="147"/>
      <c r="CP44" s="140"/>
      <c r="CQ44" s="140"/>
      <c r="CR44" s="142"/>
      <c r="CS44" s="140"/>
      <c r="CT44" s="140"/>
      <c r="CU44" s="140"/>
      <c r="CV44" s="140"/>
      <c r="CW44" s="141"/>
      <c r="CX44" s="147"/>
      <c r="CY44" s="140"/>
      <c r="CZ44" s="140"/>
      <c r="DA44" s="142"/>
      <c r="DB44" s="140"/>
      <c r="DC44" s="140"/>
      <c r="DD44" s="140"/>
      <c r="DE44" s="140"/>
      <c r="DF44" s="141"/>
      <c r="DG44" s="147"/>
      <c r="DH44" s="140"/>
      <c r="DI44" s="140"/>
      <c r="DJ44" s="142"/>
      <c r="DK44" s="140"/>
      <c r="DL44" s="140"/>
      <c r="DM44" s="140"/>
      <c r="DN44" s="140"/>
      <c r="DO44" s="141"/>
      <c r="DP44" s="147"/>
      <c r="DQ44" s="140"/>
      <c r="DR44" s="140"/>
      <c r="DS44" s="142"/>
      <c r="DT44" s="140"/>
      <c r="DU44" s="140"/>
      <c r="DV44" s="140"/>
      <c r="DW44" s="140"/>
      <c r="DX44" s="141"/>
      <c r="DY44" s="147"/>
      <c r="DZ44" s="140"/>
      <c r="EA44" s="140"/>
      <c r="EB44" s="142"/>
      <c r="EC44" s="140"/>
      <c r="ED44" s="140"/>
      <c r="EE44" s="140"/>
      <c r="EF44" s="140"/>
      <c r="EG44" s="141"/>
      <c r="EH44" s="147"/>
      <c r="EI44" s="140"/>
      <c r="EJ44" s="140"/>
      <c r="EK44" s="142"/>
      <c r="EL44" s="140"/>
      <c r="EM44" s="140"/>
      <c r="EN44" s="140"/>
      <c r="EO44" s="140"/>
      <c r="EP44" s="141"/>
      <c r="EQ44" s="147"/>
      <c r="ER44" s="140"/>
      <c r="ES44" s="140"/>
      <c r="ET44" s="142"/>
      <c r="EU44" s="140"/>
      <c r="EV44" s="140"/>
      <c r="EW44" s="140"/>
      <c r="EX44" s="140"/>
      <c r="EY44" s="141"/>
      <c r="EZ44" s="147"/>
      <c r="FA44" s="140"/>
      <c r="FB44" s="140"/>
      <c r="FC44" s="142"/>
      <c r="FD44" s="140"/>
      <c r="FE44" s="140"/>
      <c r="FF44" s="140"/>
      <c r="FG44" s="140"/>
      <c r="FH44" s="141"/>
      <c r="FI44" s="147"/>
      <c r="FJ44" s="140"/>
      <c r="FK44" s="140"/>
      <c r="FL44" s="142"/>
      <c r="FM44" s="140"/>
      <c r="FN44" s="140"/>
      <c r="FO44" s="140"/>
      <c r="FP44" s="140"/>
      <c r="FQ44" s="141"/>
      <c r="FR44" s="147"/>
      <c r="FS44" s="140"/>
      <c r="FT44" s="140"/>
      <c r="FU44" s="142"/>
      <c r="FV44" s="140"/>
      <c r="FW44" s="140"/>
      <c r="FX44" s="140"/>
      <c r="FY44" s="140"/>
      <c r="FZ44" s="141"/>
      <c r="GA44" s="147"/>
      <c r="GB44" s="140"/>
      <c r="GC44" s="140"/>
      <c r="GD44" s="142"/>
      <c r="GE44" s="140"/>
      <c r="GF44" s="140"/>
      <c r="GG44" s="140"/>
      <c r="GH44" s="140"/>
      <c r="GI44" s="141"/>
      <c r="GJ44" s="147"/>
      <c r="GK44" s="140"/>
      <c r="GL44" s="140"/>
      <c r="GM44" s="142"/>
      <c r="GN44" s="140"/>
      <c r="GO44" s="140"/>
      <c r="GP44" s="140"/>
      <c r="GQ44" s="140"/>
      <c r="GR44" s="141"/>
      <c r="GS44" s="147"/>
      <c r="GT44" s="140"/>
      <c r="GU44" s="140"/>
      <c r="GV44" s="142"/>
      <c r="GW44" s="140"/>
      <c r="GX44" s="140"/>
      <c r="GY44" s="140"/>
      <c r="GZ44" s="140"/>
      <c r="HA44" s="141"/>
      <c r="HB44" s="147"/>
      <c r="HC44" s="140"/>
      <c r="HD44" s="140"/>
      <c r="HE44" s="142"/>
      <c r="HF44" s="140"/>
      <c r="HG44" s="140"/>
      <c r="HH44" s="140"/>
      <c r="HI44" s="140"/>
      <c r="HJ44" s="141"/>
      <c r="HK44" s="148"/>
      <c r="HL44" s="147" t="s">
        <v>306</v>
      </c>
      <c r="HM44" s="141"/>
      <c r="HN44" s="147" t="s">
        <v>254</v>
      </c>
      <c r="HO44" s="141"/>
    </row>
    <row r="45" spans="1:223" ht="12">
      <c r="A45" s="137" t="s">
        <v>56</v>
      </c>
      <c r="B45" s="138" t="s">
        <v>57</v>
      </c>
      <c r="C45" s="139"/>
      <c r="D45" s="140" t="s">
        <v>25</v>
      </c>
      <c r="E45" s="140"/>
      <c r="F45" s="140"/>
      <c r="G45" s="140"/>
      <c r="H45" s="141"/>
      <c r="I45" s="140"/>
      <c r="J45" s="142" t="s">
        <v>237</v>
      </c>
      <c r="K45" s="140"/>
      <c r="L45" s="140" t="s">
        <v>61</v>
      </c>
      <c r="M45" s="142"/>
      <c r="N45" s="140"/>
      <c r="O45" s="142" t="s">
        <v>134</v>
      </c>
      <c r="P45" s="142" t="s">
        <v>85</v>
      </c>
      <c r="Q45" s="142" t="s">
        <v>67</v>
      </c>
      <c r="R45" s="142"/>
      <c r="S45" s="142"/>
      <c r="T45" s="143"/>
      <c r="U45" s="144">
        <f t="shared" si="34"/>
        <v>46</v>
      </c>
      <c r="V45" s="140" t="s">
        <v>61</v>
      </c>
      <c r="W45" s="140"/>
      <c r="X45" s="145">
        <f t="shared" si="35"/>
        <v>34</v>
      </c>
      <c r="Y45" s="146">
        <v>20</v>
      </c>
      <c r="Z45" s="146">
        <v>14</v>
      </c>
      <c r="AA45" s="140"/>
      <c r="AB45" s="140"/>
      <c r="AC45" s="141"/>
      <c r="AD45" s="144">
        <f t="shared" si="36"/>
        <v>0</v>
      </c>
      <c r="AE45" s="140"/>
      <c r="AF45" s="140"/>
      <c r="AG45" s="145">
        <f t="shared" si="37"/>
        <v>0</v>
      </c>
      <c r="AH45" s="140"/>
      <c r="AI45" s="140"/>
      <c r="AJ45" s="140"/>
      <c r="AK45" s="140"/>
      <c r="AL45" s="141"/>
      <c r="AM45" s="144">
        <f t="shared" si="38"/>
        <v>0</v>
      </c>
      <c r="AN45" s="140"/>
      <c r="AO45" s="140"/>
      <c r="AP45" s="145">
        <f t="shared" si="39"/>
        <v>0</v>
      </c>
      <c r="AQ45" s="140"/>
      <c r="AR45" s="140"/>
      <c r="AS45" s="140"/>
      <c r="AT45" s="140"/>
      <c r="AU45" s="141"/>
      <c r="AV45" s="144">
        <f t="shared" si="40"/>
        <v>0</v>
      </c>
      <c r="AW45" s="140"/>
      <c r="AX45" s="140"/>
      <c r="AY45" s="145">
        <f t="shared" si="41"/>
        <v>0</v>
      </c>
      <c r="AZ45" s="140"/>
      <c r="BA45" s="140"/>
      <c r="BB45" s="140"/>
      <c r="BC45" s="140"/>
      <c r="BD45" s="141"/>
      <c r="BE45" s="147"/>
      <c r="BF45" s="140"/>
      <c r="BG45" s="140"/>
      <c r="BH45" s="142"/>
      <c r="BI45" s="140"/>
      <c r="BJ45" s="140"/>
      <c r="BK45" s="140"/>
      <c r="BL45" s="140"/>
      <c r="BM45" s="141"/>
      <c r="BN45" s="147"/>
      <c r="BO45" s="140"/>
      <c r="BP45" s="140"/>
      <c r="BQ45" s="142"/>
      <c r="BR45" s="140"/>
      <c r="BS45" s="140"/>
      <c r="BT45" s="140"/>
      <c r="BU45" s="140"/>
      <c r="BV45" s="141"/>
      <c r="BW45" s="147"/>
      <c r="BX45" s="140"/>
      <c r="BY45" s="140"/>
      <c r="BZ45" s="142"/>
      <c r="CA45" s="140"/>
      <c r="CB45" s="140"/>
      <c r="CC45" s="140"/>
      <c r="CD45" s="140"/>
      <c r="CE45" s="141"/>
      <c r="CF45" s="147"/>
      <c r="CG45" s="140"/>
      <c r="CH45" s="140"/>
      <c r="CI45" s="142"/>
      <c r="CJ45" s="140"/>
      <c r="CK45" s="140"/>
      <c r="CL45" s="140"/>
      <c r="CM45" s="140"/>
      <c r="CN45" s="141"/>
      <c r="CO45" s="147"/>
      <c r="CP45" s="140"/>
      <c r="CQ45" s="140"/>
      <c r="CR45" s="142"/>
      <c r="CS45" s="140"/>
      <c r="CT45" s="140"/>
      <c r="CU45" s="140"/>
      <c r="CV45" s="140"/>
      <c r="CW45" s="141"/>
      <c r="CX45" s="147"/>
      <c r="CY45" s="140"/>
      <c r="CZ45" s="140"/>
      <c r="DA45" s="142"/>
      <c r="DB45" s="140"/>
      <c r="DC45" s="140"/>
      <c r="DD45" s="140"/>
      <c r="DE45" s="140"/>
      <c r="DF45" s="141"/>
      <c r="DG45" s="147"/>
      <c r="DH45" s="140"/>
      <c r="DI45" s="140"/>
      <c r="DJ45" s="142"/>
      <c r="DK45" s="140"/>
      <c r="DL45" s="140"/>
      <c r="DM45" s="140"/>
      <c r="DN45" s="140"/>
      <c r="DO45" s="141"/>
      <c r="DP45" s="147"/>
      <c r="DQ45" s="140"/>
      <c r="DR45" s="140"/>
      <c r="DS45" s="142"/>
      <c r="DT45" s="140"/>
      <c r="DU45" s="140"/>
      <c r="DV45" s="140"/>
      <c r="DW45" s="140"/>
      <c r="DX45" s="141"/>
      <c r="DY45" s="147"/>
      <c r="DZ45" s="140"/>
      <c r="EA45" s="140"/>
      <c r="EB45" s="142"/>
      <c r="EC45" s="140"/>
      <c r="ED45" s="140"/>
      <c r="EE45" s="140"/>
      <c r="EF45" s="140"/>
      <c r="EG45" s="141"/>
      <c r="EH45" s="147"/>
      <c r="EI45" s="140"/>
      <c r="EJ45" s="140"/>
      <c r="EK45" s="142"/>
      <c r="EL45" s="140"/>
      <c r="EM45" s="140"/>
      <c r="EN45" s="140"/>
      <c r="EO45" s="140"/>
      <c r="EP45" s="141"/>
      <c r="EQ45" s="147"/>
      <c r="ER45" s="140"/>
      <c r="ES45" s="140"/>
      <c r="ET45" s="142"/>
      <c r="EU45" s="140"/>
      <c r="EV45" s="140"/>
      <c r="EW45" s="140"/>
      <c r="EX45" s="140"/>
      <c r="EY45" s="141"/>
      <c r="EZ45" s="147"/>
      <c r="FA45" s="140"/>
      <c r="FB45" s="140"/>
      <c r="FC45" s="142"/>
      <c r="FD45" s="140"/>
      <c r="FE45" s="140"/>
      <c r="FF45" s="140"/>
      <c r="FG45" s="140"/>
      <c r="FH45" s="141"/>
      <c r="FI45" s="147"/>
      <c r="FJ45" s="140"/>
      <c r="FK45" s="140"/>
      <c r="FL45" s="142"/>
      <c r="FM45" s="140"/>
      <c r="FN45" s="140"/>
      <c r="FO45" s="140"/>
      <c r="FP45" s="140"/>
      <c r="FQ45" s="141"/>
      <c r="FR45" s="147"/>
      <c r="FS45" s="140"/>
      <c r="FT45" s="140"/>
      <c r="FU45" s="142"/>
      <c r="FV45" s="140"/>
      <c r="FW45" s="140"/>
      <c r="FX45" s="140"/>
      <c r="FY45" s="140"/>
      <c r="FZ45" s="141"/>
      <c r="GA45" s="147"/>
      <c r="GB45" s="140"/>
      <c r="GC45" s="140"/>
      <c r="GD45" s="142"/>
      <c r="GE45" s="140"/>
      <c r="GF45" s="140"/>
      <c r="GG45" s="140"/>
      <c r="GH45" s="140"/>
      <c r="GI45" s="141"/>
      <c r="GJ45" s="147"/>
      <c r="GK45" s="140"/>
      <c r="GL45" s="140"/>
      <c r="GM45" s="142"/>
      <c r="GN45" s="140"/>
      <c r="GO45" s="140"/>
      <c r="GP45" s="140"/>
      <c r="GQ45" s="140"/>
      <c r="GR45" s="141"/>
      <c r="GS45" s="147"/>
      <c r="GT45" s="140"/>
      <c r="GU45" s="140"/>
      <c r="GV45" s="142"/>
      <c r="GW45" s="140"/>
      <c r="GX45" s="140"/>
      <c r="GY45" s="140"/>
      <c r="GZ45" s="140"/>
      <c r="HA45" s="141"/>
      <c r="HB45" s="147"/>
      <c r="HC45" s="140"/>
      <c r="HD45" s="140"/>
      <c r="HE45" s="142"/>
      <c r="HF45" s="140"/>
      <c r="HG45" s="140"/>
      <c r="HH45" s="140"/>
      <c r="HI45" s="140"/>
      <c r="HJ45" s="141"/>
      <c r="HK45" s="148"/>
      <c r="HL45" s="147" t="s">
        <v>237</v>
      </c>
      <c r="HM45" s="141"/>
      <c r="HN45" s="147" t="s">
        <v>134</v>
      </c>
      <c r="HO45" s="141"/>
    </row>
    <row r="46" spans="1:223" ht="12">
      <c r="A46" s="137" t="s">
        <v>59</v>
      </c>
      <c r="B46" s="138" t="s">
        <v>60</v>
      </c>
      <c r="C46" s="139"/>
      <c r="D46" s="140"/>
      <c r="E46" s="140" t="s">
        <v>25</v>
      </c>
      <c r="F46" s="140"/>
      <c r="G46" s="140"/>
      <c r="H46" s="141"/>
      <c r="I46" s="140"/>
      <c r="J46" s="142" t="s">
        <v>237</v>
      </c>
      <c r="K46" s="140"/>
      <c r="L46" s="140" t="s">
        <v>61</v>
      </c>
      <c r="M46" s="142"/>
      <c r="N46" s="140"/>
      <c r="O46" s="142" t="s">
        <v>134</v>
      </c>
      <c r="P46" s="142" t="s">
        <v>85</v>
      </c>
      <c r="Q46" s="142" t="s">
        <v>67</v>
      </c>
      <c r="R46" s="142"/>
      <c r="S46" s="142"/>
      <c r="T46" s="143"/>
      <c r="U46" s="144">
        <f t="shared" si="34"/>
        <v>46</v>
      </c>
      <c r="V46" s="140" t="s">
        <v>61</v>
      </c>
      <c r="W46" s="140"/>
      <c r="X46" s="145">
        <f t="shared" si="35"/>
        <v>34</v>
      </c>
      <c r="Y46" s="146">
        <v>20</v>
      </c>
      <c r="Z46" s="146">
        <v>14</v>
      </c>
      <c r="AA46" s="140"/>
      <c r="AB46" s="140"/>
      <c r="AC46" s="141"/>
      <c r="AD46" s="144">
        <f t="shared" si="36"/>
        <v>0</v>
      </c>
      <c r="AE46" s="140"/>
      <c r="AF46" s="140"/>
      <c r="AG46" s="145">
        <f t="shared" si="37"/>
        <v>0</v>
      </c>
      <c r="AH46" s="140"/>
      <c r="AI46" s="140"/>
      <c r="AJ46" s="140"/>
      <c r="AK46" s="140"/>
      <c r="AL46" s="141"/>
      <c r="AM46" s="144">
        <f t="shared" si="38"/>
        <v>0</v>
      </c>
      <c r="AN46" s="140"/>
      <c r="AO46" s="140"/>
      <c r="AP46" s="145">
        <f t="shared" si="39"/>
        <v>0</v>
      </c>
      <c r="AQ46" s="140"/>
      <c r="AR46" s="140"/>
      <c r="AS46" s="140"/>
      <c r="AT46" s="140"/>
      <c r="AU46" s="141"/>
      <c r="AV46" s="144">
        <f t="shared" si="40"/>
        <v>0</v>
      </c>
      <c r="AW46" s="140"/>
      <c r="AX46" s="140"/>
      <c r="AY46" s="145">
        <f t="shared" si="41"/>
        <v>0</v>
      </c>
      <c r="AZ46" s="140"/>
      <c r="BA46" s="140"/>
      <c r="BB46" s="140"/>
      <c r="BC46" s="140"/>
      <c r="BD46" s="141"/>
      <c r="BE46" s="147"/>
      <c r="BF46" s="140"/>
      <c r="BG46" s="140"/>
      <c r="BH46" s="142"/>
      <c r="BI46" s="140"/>
      <c r="BJ46" s="140"/>
      <c r="BK46" s="140"/>
      <c r="BL46" s="140"/>
      <c r="BM46" s="141"/>
      <c r="BN46" s="147"/>
      <c r="BO46" s="140"/>
      <c r="BP46" s="140"/>
      <c r="BQ46" s="142"/>
      <c r="BR46" s="140"/>
      <c r="BS46" s="140"/>
      <c r="BT46" s="140"/>
      <c r="BU46" s="140"/>
      <c r="BV46" s="141"/>
      <c r="BW46" s="147"/>
      <c r="BX46" s="140"/>
      <c r="BY46" s="140"/>
      <c r="BZ46" s="142"/>
      <c r="CA46" s="140"/>
      <c r="CB46" s="140"/>
      <c r="CC46" s="140"/>
      <c r="CD46" s="140"/>
      <c r="CE46" s="141"/>
      <c r="CF46" s="147"/>
      <c r="CG46" s="140"/>
      <c r="CH46" s="140"/>
      <c r="CI46" s="142"/>
      <c r="CJ46" s="140"/>
      <c r="CK46" s="140"/>
      <c r="CL46" s="140"/>
      <c r="CM46" s="140"/>
      <c r="CN46" s="141"/>
      <c r="CO46" s="147"/>
      <c r="CP46" s="140"/>
      <c r="CQ46" s="140"/>
      <c r="CR46" s="142"/>
      <c r="CS46" s="140"/>
      <c r="CT46" s="140"/>
      <c r="CU46" s="140"/>
      <c r="CV46" s="140"/>
      <c r="CW46" s="141"/>
      <c r="CX46" s="147"/>
      <c r="CY46" s="140"/>
      <c r="CZ46" s="140"/>
      <c r="DA46" s="142"/>
      <c r="DB46" s="140"/>
      <c r="DC46" s="140"/>
      <c r="DD46" s="140"/>
      <c r="DE46" s="140"/>
      <c r="DF46" s="141"/>
      <c r="DG46" s="147"/>
      <c r="DH46" s="140"/>
      <c r="DI46" s="140"/>
      <c r="DJ46" s="142"/>
      <c r="DK46" s="140"/>
      <c r="DL46" s="140"/>
      <c r="DM46" s="140"/>
      <c r="DN46" s="140"/>
      <c r="DO46" s="141"/>
      <c r="DP46" s="147"/>
      <c r="DQ46" s="140"/>
      <c r="DR46" s="140"/>
      <c r="DS46" s="142"/>
      <c r="DT46" s="140"/>
      <c r="DU46" s="140"/>
      <c r="DV46" s="140"/>
      <c r="DW46" s="140"/>
      <c r="DX46" s="141"/>
      <c r="DY46" s="147"/>
      <c r="DZ46" s="140"/>
      <c r="EA46" s="140"/>
      <c r="EB46" s="142"/>
      <c r="EC46" s="140"/>
      <c r="ED46" s="140"/>
      <c r="EE46" s="140"/>
      <c r="EF46" s="140"/>
      <c r="EG46" s="141"/>
      <c r="EH46" s="147"/>
      <c r="EI46" s="140"/>
      <c r="EJ46" s="140"/>
      <c r="EK46" s="142"/>
      <c r="EL46" s="140"/>
      <c r="EM46" s="140"/>
      <c r="EN46" s="140"/>
      <c r="EO46" s="140"/>
      <c r="EP46" s="141"/>
      <c r="EQ46" s="147"/>
      <c r="ER46" s="140"/>
      <c r="ES46" s="140"/>
      <c r="ET46" s="142"/>
      <c r="EU46" s="140"/>
      <c r="EV46" s="140"/>
      <c r="EW46" s="140"/>
      <c r="EX46" s="140"/>
      <c r="EY46" s="141"/>
      <c r="EZ46" s="147"/>
      <c r="FA46" s="140"/>
      <c r="FB46" s="140"/>
      <c r="FC46" s="142"/>
      <c r="FD46" s="140"/>
      <c r="FE46" s="140"/>
      <c r="FF46" s="140"/>
      <c r="FG46" s="140"/>
      <c r="FH46" s="141"/>
      <c r="FI46" s="147"/>
      <c r="FJ46" s="140"/>
      <c r="FK46" s="140"/>
      <c r="FL46" s="142"/>
      <c r="FM46" s="140"/>
      <c r="FN46" s="140"/>
      <c r="FO46" s="140"/>
      <c r="FP46" s="140"/>
      <c r="FQ46" s="141"/>
      <c r="FR46" s="147"/>
      <c r="FS46" s="140"/>
      <c r="FT46" s="140"/>
      <c r="FU46" s="142"/>
      <c r="FV46" s="140"/>
      <c r="FW46" s="140"/>
      <c r="FX46" s="140"/>
      <c r="FY46" s="140"/>
      <c r="FZ46" s="141"/>
      <c r="GA46" s="147"/>
      <c r="GB46" s="140"/>
      <c r="GC46" s="140"/>
      <c r="GD46" s="142"/>
      <c r="GE46" s="140"/>
      <c r="GF46" s="140"/>
      <c r="GG46" s="140"/>
      <c r="GH46" s="140"/>
      <c r="GI46" s="141"/>
      <c r="GJ46" s="147"/>
      <c r="GK46" s="140"/>
      <c r="GL46" s="140"/>
      <c r="GM46" s="142"/>
      <c r="GN46" s="140"/>
      <c r="GO46" s="140"/>
      <c r="GP46" s="140"/>
      <c r="GQ46" s="140"/>
      <c r="GR46" s="141"/>
      <c r="GS46" s="147"/>
      <c r="GT46" s="140"/>
      <c r="GU46" s="140"/>
      <c r="GV46" s="142"/>
      <c r="GW46" s="140"/>
      <c r="GX46" s="140"/>
      <c r="GY46" s="140"/>
      <c r="GZ46" s="140"/>
      <c r="HA46" s="141"/>
      <c r="HB46" s="147"/>
      <c r="HC46" s="140"/>
      <c r="HD46" s="140"/>
      <c r="HE46" s="142"/>
      <c r="HF46" s="140"/>
      <c r="HG46" s="140"/>
      <c r="HH46" s="140"/>
      <c r="HI46" s="140"/>
      <c r="HJ46" s="141"/>
      <c r="HK46" s="148"/>
      <c r="HL46" s="147" t="s">
        <v>237</v>
      </c>
      <c r="HM46" s="141"/>
      <c r="HN46" s="147" t="s">
        <v>134</v>
      </c>
      <c r="HO46" s="141"/>
    </row>
    <row r="47" spans="1:223" ht="24" customHeight="1">
      <c r="A47" s="137" t="s">
        <v>62</v>
      </c>
      <c r="B47" s="138" t="s">
        <v>63</v>
      </c>
      <c r="C47" s="139" t="s">
        <v>25</v>
      </c>
      <c r="D47" s="140"/>
      <c r="E47" s="140"/>
      <c r="F47" s="140"/>
      <c r="G47" s="140"/>
      <c r="H47" s="141"/>
      <c r="I47" s="140"/>
      <c r="J47" s="142" t="s">
        <v>237</v>
      </c>
      <c r="K47" s="140"/>
      <c r="L47" s="140" t="s">
        <v>61</v>
      </c>
      <c r="M47" s="142"/>
      <c r="N47" s="140"/>
      <c r="O47" s="142" t="s">
        <v>134</v>
      </c>
      <c r="P47" s="142" t="s">
        <v>67</v>
      </c>
      <c r="Q47" s="142" t="s">
        <v>85</v>
      </c>
      <c r="R47" s="142"/>
      <c r="S47" s="142"/>
      <c r="T47" s="143"/>
      <c r="U47" s="144">
        <f t="shared" si="34"/>
        <v>46</v>
      </c>
      <c r="V47" s="140" t="s">
        <v>61</v>
      </c>
      <c r="W47" s="140"/>
      <c r="X47" s="145">
        <f t="shared" si="35"/>
        <v>34</v>
      </c>
      <c r="Y47" s="146">
        <v>14</v>
      </c>
      <c r="Z47" s="146">
        <v>20</v>
      </c>
      <c r="AA47" s="140"/>
      <c r="AB47" s="140"/>
      <c r="AC47" s="141"/>
      <c r="AD47" s="144">
        <f t="shared" si="36"/>
        <v>0</v>
      </c>
      <c r="AE47" s="140"/>
      <c r="AF47" s="140"/>
      <c r="AG47" s="145">
        <f t="shared" si="37"/>
        <v>0</v>
      </c>
      <c r="AH47" s="140"/>
      <c r="AI47" s="140"/>
      <c r="AJ47" s="140"/>
      <c r="AK47" s="140"/>
      <c r="AL47" s="141"/>
      <c r="AM47" s="144">
        <f t="shared" si="38"/>
        <v>0</v>
      </c>
      <c r="AN47" s="140"/>
      <c r="AO47" s="140"/>
      <c r="AP47" s="145">
        <f t="shared" si="39"/>
        <v>0</v>
      </c>
      <c r="AQ47" s="140"/>
      <c r="AR47" s="140"/>
      <c r="AS47" s="140"/>
      <c r="AT47" s="140"/>
      <c r="AU47" s="141"/>
      <c r="AV47" s="144">
        <f t="shared" si="40"/>
        <v>0</v>
      </c>
      <c r="AW47" s="140"/>
      <c r="AX47" s="140"/>
      <c r="AY47" s="145">
        <f t="shared" si="41"/>
        <v>0</v>
      </c>
      <c r="AZ47" s="140"/>
      <c r="BA47" s="140"/>
      <c r="BB47" s="140"/>
      <c r="BC47" s="140"/>
      <c r="BD47" s="141"/>
      <c r="BE47" s="147"/>
      <c r="BF47" s="140"/>
      <c r="BG47" s="140"/>
      <c r="BH47" s="142"/>
      <c r="BI47" s="140"/>
      <c r="BJ47" s="140"/>
      <c r="BK47" s="140"/>
      <c r="BL47" s="140"/>
      <c r="BM47" s="141"/>
      <c r="BN47" s="147"/>
      <c r="BO47" s="140"/>
      <c r="BP47" s="140"/>
      <c r="BQ47" s="142"/>
      <c r="BR47" s="140"/>
      <c r="BS47" s="140"/>
      <c r="BT47" s="140"/>
      <c r="BU47" s="140"/>
      <c r="BV47" s="141"/>
      <c r="BW47" s="147"/>
      <c r="BX47" s="140"/>
      <c r="BY47" s="140"/>
      <c r="BZ47" s="142"/>
      <c r="CA47" s="140"/>
      <c r="CB47" s="140"/>
      <c r="CC47" s="140"/>
      <c r="CD47" s="140"/>
      <c r="CE47" s="141"/>
      <c r="CF47" s="147"/>
      <c r="CG47" s="140"/>
      <c r="CH47" s="140"/>
      <c r="CI47" s="142"/>
      <c r="CJ47" s="140"/>
      <c r="CK47" s="140"/>
      <c r="CL47" s="140"/>
      <c r="CM47" s="140"/>
      <c r="CN47" s="141"/>
      <c r="CO47" s="147"/>
      <c r="CP47" s="140"/>
      <c r="CQ47" s="140"/>
      <c r="CR47" s="142"/>
      <c r="CS47" s="140"/>
      <c r="CT47" s="140"/>
      <c r="CU47" s="140"/>
      <c r="CV47" s="140"/>
      <c r="CW47" s="141"/>
      <c r="CX47" s="147"/>
      <c r="CY47" s="140"/>
      <c r="CZ47" s="140"/>
      <c r="DA47" s="142"/>
      <c r="DB47" s="140"/>
      <c r="DC47" s="140"/>
      <c r="DD47" s="140"/>
      <c r="DE47" s="140"/>
      <c r="DF47" s="141"/>
      <c r="DG47" s="147"/>
      <c r="DH47" s="140"/>
      <c r="DI47" s="140"/>
      <c r="DJ47" s="142"/>
      <c r="DK47" s="140"/>
      <c r="DL47" s="140"/>
      <c r="DM47" s="140"/>
      <c r="DN47" s="140"/>
      <c r="DO47" s="141"/>
      <c r="DP47" s="147"/>
      <c r="DQ47" s="140"/>
      <c r="DR47" s="140"/>
      <c r="DS47" s="142"/>
      <c r="DT47" s="140"/>
      <c r="DU47" s="140"/>
      <c r="DV47" s="140"/>
      <c r="DW47" s="140"/>
      <c r="DX47" s="141"/>
      <c r="DY47" s="147"/>
      <c r="DZ47" s="140"/>
      <c r="EA47" s="140"/>
      <c r="EB47" s="142"/>
      <c r="EC47" s="140"/>
      <c r="ED47" s="140"/>
      <c r="EE47" s="140"/>
      <c r="EF47" s="140"/>
      <c r="EG47" s="141"/>
      <c r="EH47" s="147"/>
      <c r="EI47" s="140"/>
      <c r="EJ47" s="140"/>
      <c r="EK47" s="142"/>
      <c r="EL47" s="140"/>
      <c r="EM47" s="140"/>
      <c r="EN47" s="140"/>
      <c r="EO47" s="140"/>
      <c r="EP47" s="141"/>
      <c r="EQ47" s="147"/>
      <c r="ER47" s="140"/>
      <c r="ES47" s="140"/>
      <c r="ET47" s="142"/>
      <c r="EU47" s="140"/>
      <c r="EV47" s="140"/>
      <c r="EW47" s="140"/>
      <c r="EX47" s="140"/>
      <c r="EY47" s="141"/>
      <c r="EZ47" s="147"/>
      <c r="FA47" s="140"/>
      <c r="FB47" s="140"/>
      <c r="FC47" s="142"/>
      <c r="FD47" s="140"/>
      <c r="FE47" s="140"/>
      <c r="FF47" s="140"/>
      <c r="FG47" s="140"/>
      <c r="FH47" s="141"/>
      <c r="FI47" s="147"/>
      <c r="FJ47" s="140"/>
      <c r="FK47" s="140"/>
      <c r="FL47" s="142"/>
      <c r="FM47" s="140"/>
      <c r="FN47" s="140"/>
      <c r="FO47" s="140"/>
      <c r="FP47" s="140"/>
      <c r="FQ47" s="141"/>
      <c r="FR47" s="147"/>
      <c r="FS47" s="140"/>
      <c r="FT47" s="140"/>
      <c r="FU47" s="142"/>
      <c r="FV47" s="140"/>
      <c r="FW47" s="140"/>
      <c r="FX47" s="140"/>
      <c r="FY47" s="140"/>
      <c r="FZ47" s="141"/>
      <c r="GA47" s="147"/>
      <c r="GB47" s="140"/>
      <c r="GC47" s="140"/>
      <c r="GD47" s="142"/>
      <c r="GE47" s="140"/>
      <c r="GF47" s="140"/>
      <c r="GG47" s="140"/>
      <c r="GH47" s="140"/>
      <c r="GI47" s="141"/>
      <c r="GJ47" s="147"/>
      <c r="GK47" s="140"/>
      <c r="GL47" s="140"/>
      <c r="GM47" s="142"/>
      <c r="GN47" s="140"/>
      <c r="GO47" s="140"/>
      <c r="GP47" s="140"/>
      <c r="GQ47" s="140"/>
      <c r="GR47" s="141"/>
      <c r="GS47" s="147"/>
      <c r="GT47" s="140"/>
      <c r="GU47" s="140"/>
      <c r="GV47" s="142"/>
      <c r="GW47" s="140"/>
      <c r="GX47" s="140"/>
      <c r="GY47" s="140"/>
      <c r="GZ47" s="140"/>
      <c r="HA47" s="141"/>
      <c r="HB47" s="147"/>
      <c r="HC47" s="140"/>
      <c r="HD47" s="140"/>
      <c r="HE47" s="142"/>
      <c r="HF47" s="140"/>
      <c r="HG47" s="140"/>
      <c r="HH47" s="140"/>
      <c r="HI47" s="140"/>
      <c r="HJ47" s="141"/>
      <c r="HK47" s="148"/>
      <c r="HL47" s="147" t="s">
        <v>237</v>
      </c>
      <c r="HM47" s="141"/>
      <c r="HN47" s="147" t="s">
        <v>134</v>
      </c>
      <c r="HO47" s="141"/>
    </row>
    <row r="48" spans="1:223" ht="25.5" customHeight="1">
      <c r="A48" s="137" t="s">
        <v>65</v>
      </c>
      <c r="B48" s="138" t="s">
        <v>66</v>
      </c>
      <c r="C48" s="139"/>
      <c r="D48" s="140"/>
      <c r="E48" s="140" t="s">
        <v>28</v>
      </c>
      <c r="F48" s="140"/>
      <c r="G48" s="140"/>
      <c r="H48" s="141"/>
      <c r="I48" s="140"/>
      <c r="J48" s="142" t="s">
        <v>249</v>
      </c>
      <c r="K48" s="140"/>
      <c r="L48" s="140" t="s">
        <v>67</v>
      </c>
      <c r="M48" s="142"/>
      <c r="N48" s="140"/>
      <c r="O48" s="142" t="s">
        <v>235</v>
      </c>
      <c r="P48" s="142" t="s">
        <v>121</v>
      </c>
      <c r="Q48" s="142" t="s">
        <v>67</v>
      </c>
      <c r="R48" s="142"/>
      <c r="S48" s="142"/>
      <c r="T48" s="143"/>
      <c r="U48" s="144">
        <f t="shared" si="34"/>
        <v>0</v>
      </c>
      <c r="V48" s="140"/>
      <c r="W48" s="140"/>
      <c r="X48" s="145">
        <f t="shared" si="35"/>
        <v>0</v>
      </c>
      <c r="Y48" s="140"/>
      <c r="Z48" s="140"/>
      <c r="AA48" s="140"/>
      <c r="AB48" s="140"/>
      <c r="AC48" s="141"/>
      <c r="AD48" s="144">
        <f t="shared" si="36"/>
        <v>58</v>
      </c>
      <c r="AE48" s="140" t="s">
        <v>67</v>
      </c>
      <c r="AF48" s="140"/>
      <c r="AG48" s="145">
        <f t="shared" si="37"/>
        <v>44</v>
      </c>
      <c r="AH48" s="146">
        <v>30</v>
      </c>
      <c r="AI48" s="146">
        <v>14</v>
      </c>
      <c r="AJ48" s="140"/>
      <c r="AK48" s="140"/>
      <c r="AL48" s="141"/>
      <c r="AM48" s="144">
        <f t="shared" si="38"/>
        <v>0</v>
      </c>
      <c r="AN48" s="140"/>
      <c r="AO48" s="140"/>
      <c r="AP48" s="145">
        <f t="shared" si="39"/>
        <v>0</v>
      </c>
      <c r="AQ48" s="140"/>
      <c r="AR48" s="140"/>
      <c r="AS48" s="140"/>
      <c r="AT48" s="140"/>
      <c r="AU48" s="141"/>
      <c r="AV48" s="144">
        <f t="shared" si="40"/>
        <v>0</v>
      </c>
      <c r="AW48" s="140"/>
      <c r="AX48" s="140"/>
      <c r="AY48" s="145">
        <f t="shared" si="41"/>
        <v>0</v>
      </c>
      <c r="AZ48" s="140"/>
      <c r="BA48" s="140"/>
      <c r="BB48" s="140"/>
      <c r="BC48" s="140"/>
      <c r="BD48" s="141"/>
      <c r="BE48" s="147"/>
      <c r="BF48" s="140"/>
      <c r="BG48" s="140"/>
      <c r="BH48" s="142"/>
      <c r="BI48" s="140"/>
      <c r="BJ48" s="140"/>
      <c r="BK48" s="140"/>
      <c r="BL48" s="140"/>
      <c r="BM48" s="141"/>
      <c r="BN48" s="147"/>
      <c r="BO48" s="140"/>
      <c r="BP48" s="140"/>
      <c r="BQ48" s="142"/>
      <c r="BR48" s="140"/>
      <c r="BS48" s="140"/>
      <c r="BT48" s="140"/>
      <c r="BU48" s="140"/>
      <c r="BV48" s="141"/>
      <c r="BW48" s="147"/>
      <c r="BX48" s="140"/>
      <c r="BY48" s="140"/>
      <c r="BZ48" s="142"/>
      <c r="CA48" s="140"/>
      <c r="CB48" s="140"/>
      <c r="CC48" s="140"/>
      <c r="CD48" s="140"/>
      <c r="CE48" s="141"/>
      <c r="CF48" s="147"/>
      <c r="CG48" s="140"/>
      <c r="CH48" s="140"/>
      <c r="CI48" s="142"/>
      <c r="CJ48" s="140"/>
      <c r="CK48" s="140"/>
      <c r="CL48" s="140"/>
      <c r="CM48" s="140"/>
      <c r="CN48" s="141"/>
      <c r="CO48" s="147"/>
      <c r="CP48" s="140"/>
      <c r="CQ48" s="140"/>
      <c r="CR48" s="142"/>
      <c r="CS48" s="140"/>
      <c r="CT48" s="140"/>
      <c r="CU48" s="140"/>
      <c r="CV48" s="140"/>
      <c r="CW48" s="141"/>
      <c r="CX48" s="147"/>
      <c r="CY48" s="140"/>
      <c r="CZ48" s="140"/>
      <c r="DA48" s="142"/>
      <c r="DB48" s="140"/>
      <c r="DC48" s="140"/>
      <c r="DD48" s="140"/>
      <c r="DE48" s="140"/>
      <c r="DF48" s="141"/>
      <c r="DG48" s="147"/>
      <c r="DH48" s="140"/>
      <c r="DI48" s="140"/>
      <c r="DJ48" s="142"/>
      <c r="DK48" s="140"/>
      <c r="DL48" s="140"/>
      <c r="DM48" s="140"/>
      <c r="DN48" s="140"/>
      <c r="DO48" s="141"/>
      <c r="DP48" s="147"/>
      <c r="DQ48" s="140"/>
      <c r="DR48" s="140"/>
      <c r="DS48" s="142"/>
      <c r="DT48" s="140"/>
      <c r="DU48" s="140"/>
      <c r="DV48" s="140"/>
      <c r="DW48" s="140"/>
      <c r="DX48" s="141"/>
      <c r="DY48" s="147"/>
      <c r="DZ48" s="140"/>
      <c r="EA48" s="140"/>
      <c r="EB48" s="142"/>
      <c r="EC48" s="140"/>
      <c r="ED48" s="140"/>
      <c r="EE48" s="140"/>
      <c r="EF48" s="140"/>
      <c r="EG48" s="141"/>
      <c r="EH48" s="147"/>
      <c r="EI48" s="140"/>
      <c r="EJ48" s="140"/>
      <c r="EK48" s="142"/>
      <c r="EL48" s="140"/>
      <c r="EM48" s="140"/>
      <c r="EN48" s="140"/>
      <c r="EO48" s="140"/>
      <c r="EP48" s="141"/>
      <c r="EQ48" s="147"/>
      <c r="ER48" s="140"/>
      <c r="ES48" s="140"/>
      <c r="ET48" s="142"/>
      <c r="EU48" s="140"/>
      <c r="EV48" s="140"/>
      <c r="EW48" s="140"/>
      <c r="EX48" s="140"/>
      <c r="EY48" s="141"/>
      <c r="EZ48" s="147"/>
      <c r="FA48" s="140"/>
      <c r="FB48" s="140"/>
      <c r="FC48" s="142"/>
      <c r="FD48" s="140"/>
      <c r="FE48" s="140"/>
      <c r="FF48" s="140"/>
      <c r="FG48" s="140"/>
      <c r="FH48" s="141"/>
      <c r="FI48" s="147"/>
      <c r="FJ48" s="140"/>
      <c r="FK48" s="140"/>
      <c r="FL48" s="142"/>
      <c r="FM48" s="140"/>
      <c r="FN48" s="140"/>
      <c r="FO48" s="140"/>
      <c r="FP48" s="140"/>
      <c r="FQ48" s="141"/>
      <c r="FR48" s="147"/>
      <c r="FS48" s="140"/>
      <c r="FT48" s="140"/>
      <c r="FU48" s="142"/>
      <c r="FV48" s="140"/>
      <c r="FW48" s="140"/>
      <c r="FX48" s="140"/>
      <c r="FY48" s="140"/>
      <c r="FZ48" s="141"/>
      <c r="GA48" s="147"/>
      <c r="GB48" s="140"/>
      <c r="GC48" s="140"/>
      <c r="GD48" s="142"/>
      <c r="GE48" s="140"/>
      <c r="GF48" s="140"/>
      <c r="GG48" s="140"/>
      <c r="GH48" s="140"/>
      <c r="GI48" s="141"/>
      <c r="GJ48" s="147"/>
      <c r="GK48" s="140"/>
      <c r="GL48" s="140"/>
      <c r="GM48" s="142"/>
      <c r="GN48" s="140"/>
      <c r="GO48" s="140"/>
      <c r="GP48" s="140"/>
      <c r="GQ48" s="140"/>
      <c r="GR48" s="141"/>
      <c r="GS48" s="147"/>
      <c r="GT48" s="140"/>
      <c r="GU48" s="140"/>
      <c r="GV48" s="142"/>
      <c r="GW48" s="140"/>
      <c r="GX48" s="140"/>
      <c r="GY48" s="140"/>
      <c r="GZ48" s="140"/>
      <c r="HA48" s="141"/>
      <c r="HB48" s="147"/>
      <c r="HC48" s="140"/>
      <c r="HD48" s="140"/>
      <c r="HE48" s="142"/>
      <c r="HF48" s="140"/>
      <c r="HG48" s="140"/>
      <c r="HH48" s="140"/>
      <c r="HI48" s="140"/>
      <c r="HJ48" s="141"/>
      <c r="HK48" s="148"/>
      <c r="HL48" s="147" t="s">
        <v>249</v>
      </c>
      <c r="HM48" s="141"/>
      <c r="HN48" s="147" t="s">
        <v>235</v>
      </c>
      <c r="HO48" s="141"/>
    </row>
    <row r="49" spans="1:223" ht="24">
      <c r="A49" s="137" t="s">
        <v>68</v>
      </c>
      <c r="B49" s="138" t="s">
        <v>69</v>
      </c>
      <c r="C49" s="139"/>
      <c r="D49" s="140"/>
      <c r="E49" s="140" t="s">
        <v>25</v>
      </c>
      <c r="F49" s="140"/>
      <c r="G49" s="140"/>
      <c r="H49" s="141"/>
      <c r="I49" s="140"/>
      <c r="J49" s="142" t="s">
        <v>237</v>
      </c>
      <c r="K49" s="140"/>
      <c r="L49" s="140" t="s">
        <v>61</v>
      </c>
      <c r="M49" s="142"/>
      <c r="N49" s="140"/>
      <c r="O49" s="142" t="s">
        <v>134</v>
      </c>
      <c r="P49" s="142" t="s">
        <v>85</v>
      </c>
      <c r="Q49" s="142" t="s">
        <v>67</v>
      </c>
      <c r="R49" s="142"/>
      <c r="S49" s="142"/>
      <c r="T49" s="143"/>
      <c r="U49" s="144">
        <f t="shared" si="34"/>
        <v>50</v>
      </c>
      <c r="V49" s="140">
        <v>16</v>
      </c>
      <c r="W49" s="140"/>
      <c r="X49" s="145">
        <f t="shared" si="35"/>
        <v>34</v>
      </c>
      <c r="Y49" s="146">
        <v>20</v>
      </c>
      <c r="Z49" s="146">
        <v>14</v>
      </c>
      <c r="AA49" s="140"/>
      <c r="AB49" s="140"/>
      <c r="AC49" s="141"/>
      <c r="AD49" s="144">
        <f t="shared" si="36"/>
        <v>0</v>
      </c>
      <c r="AE49" s="140"/>
      <c r="AF49" s="140"/>
      <c r="AG49" s="145">
        <f t="shared" si="37"/>
        <v>0</v>
      </c>
      <c r="AH49" s="140"/>
      <c r="AI49" s="140"/>
      <c r="AJ49" s="140"/>
      <c r="AK49" s="140"/>
      <c r="AL49" s="141"/>
      <c r="AM49" s="144">
        <f t="shared" si="38"/>
        <v>0</v>
      </c>
      <c r="AN49" s="140"/>
      <c r="AO49" s="140"/>
      <c r="AP49" s="145">
        <f t="shared" si="39"/>
        <v>0</v>
      </c>
      <c r="AQ49" s="140"/>
      <c r="AR49" s="140"/>
      <c r="AS49" s="140"/>
      <c r="AT49" s="140"/>
      <c r="AU49" s="141"/>
      <c r="AV49" s="144">
        <f t="shared" si="40"/>
        <v>0</v>
      </c>
      <c r="AW49" s="140"/>
      <c r="AX49" s="140"/>
      <c r="AY49" s="145">
        <f t="shared" si="41"/>
        <v>0</v>
      </c>
      <c r="AZ49" s="140"/>
      <c r="BA49" s="140"/>
      <c r="BB49" s="140"/>
      <c r="BC49" s="140"/>
      <c r="BD49" s="141"/>
      <c r="BE49" s="147"/>
      <c r="BF49" s="140"/>
      <c r="BG49" s="140"/>
      <c r="BH49" s="142"/>
      <c r="BI49" s="140"/>
      <c r="BJ49" s="140"/>
      <c r="BK49" s="140"/>
      <c r="BL49" s="140"/>
      <c r="BM49" s="141"/>
      <c r="BN49" s="147"/>
      <c r="BO49" s="140"/>
      <c r="BP49" s="140"/>
      <c r="BQ49" s="142"/>
      <c r="BR49" s="140"/>
      <c r="BS49" s="140"/>
      <c r="BT49" s="140"/>
      <c r="BU49" s="140"/>
      <c r="BV49" s="141"/>
      <c r="BW49" s="147"/>
      <c r="BX49" s="140"/>
      <c r="BY49" s="140"/>
      <c r="BZ49" s="142"/>
      <c r="CA49" s="140"/>
      <c r="CB49" s="140"/>
      <c r="CC49" s="140"/>
      <c r="CD49" s="140"/>
      <c r="CE49" s="141"/>
      <c r="CF49" s="147"/>
      <c r="CG49" s="140"/>
      <c r="CH49" s="140"/>
      <c r="CI49" s="142"/>
      <c r="CJ49" s="140"/>
      <c r="CK49" s="140"/>
      <c r="CL49" s="140"/>
      <c r="CM49" s="140"/>
      <c r="CN49" s="141"/>
      <c r="CO49" s="147"/>
      <c r="CP49" s="140"/>
      <c r="CQ49" s="140"/>
      <c r="CR49" s="142"/>
      <c r="CS49" s="140"/>
      <c r="CT49" s="140"/>
      <c r="CU49" s="140"/>
      <c r="CV49" s="140"/>
      <c r="CW49" s="141"/>
      <c r="CX49" s="147"/>
      <c r="CY49" s="140"/>
      <c r="CZ49" s="140"/>
      <c r="DA49" s="142"/>
      <c r="DB49" s="140"/>
      <c r="DC49" s="140"/>
      <c r="DD49" s="140"/>
      <c r="DE49" s="140"/>
      <c r="DF49" s="141"/>
      <c r="DG49" s="147"/>
      <c r="DH49" s="140"/>
      <c r="DI49" s="140"/>
      <c r="DJ49" s="142"/>
      <c r="DK49" s="140"/>
      <c r="DL49" s="140"/>
      <c r="DM49" s="140"/>
      <c r="DN49" s="140"/>
      <c r="DO49" s="141"/>
      <c r="DP49" s="147"/>
      <c r="DQ49" s="140"/>
      <c r="DR49" s="140"/>
      <c r="DS49" s="142"/>
      <c r="DT49" s="140"/>
      <c r="DU49" s="140"/>
      <c r="DV49" s="140"/>
      <c r="DW49" s="140"/>
      <c r="DX49" s="141"/>
      <c r="DY49" s="147"/>
      <c r="DZ49" s="140"/>
      <c r="EA49" s="140"/>
      <c r="EB49" s="142"/>
      <c r="EC49" s="140"/>
      <c r="ED49" s="140"/>
      <c r="EE49" s="140"/>
      <c r="EF49" s="140"/>
      <c r="EG49" s="141"/>
      <c r="EH49" s="147"/>
      <c r="EI49" s="140"/>
      <c r="EJ49" s="140"/>
      <c r="EK49" s="142"/>
      <c r="EL49" s="140"/>
      <c r="EM49" s="140"/>
      <c r="EN49" s="140"/>
      <c r="EO49" s="140"/>
      <c r="EP49" s="141"/>
      <c r="EQ49" s="147"/>
      <c r="ER49" s="140"/>
      <c r="ES49" s="140"/>
      <c r="ET49" s="142"/>
      <c r="EU49" s="140"/>
      <c r="EV49" s="140"/>
      <c r="EW49" s="140"/>
      <c r="EX49" s="140"/>
      <c r="EY49" s="141"/>
      <c r="EZ49" s="147"/>
      <c r="FA49" s="140"/>
      <c r="FB49" s="140"/>
      <c r="FC49" s="142"/>
      <c r="FD49" s="140"/>
      <c r="FE49" s="140"/>
      <c r="FF49" s="140"/>
      <c r="FG49" s="140"/>
      <c r="FH49" s="141"/>
      <c r="FI49" s="147"/>
      <c r="FJ49" s="140"/>
      <c r="FK49" s="140"/>
      <c r="FL49" s="142"/>
      <c r="FM49" s="140"/>
      <c r="FN49" s="140"/>
      <c r="FO49" s="140"/>
      <c r="FP49" s="140"/>
      <c r="FQ49" s="141"/>
      <c r="FR49" s="147"/>
      <c r="FS49" s="140"/>
      <c r="FT49" s="140"/>
      <c r="FU49" s="142"/>
      <c r="FV49" s="140"/>
      <c r="FW49" s="140"/>
      <c r="FX49" s="140"/>
      <c r="FY49" s="140"/>
      <c r="FZ49" s="141"/>
      <c r="GA49" s="147"/>
      <c r="GB49" s="140"/>
      <c r="GC49" s="140"/>
      <c r="GD49" s="142"/>
      <c r="GE49" s="140"/>
      <c r="GF49" s="140"/>
      <c r="GG49" s="140"/>
      <c r="GH49" s="140"/>
      <c r="GI49" s="141"/>
      <c r="GJ49" s="147"/>
      <c r="GK49" s="140"/>
      <c r="GL49" s="140"/>
      <c r="GM49" s="142"/>
      <c r="GN49" s="140"/>
      <c r="GO49" s="140"/>
      <c r="GP49" s="140"/>
      <c r="GQ49" s="140"/>
      <c r="GR49" s="141"/>
      <c r="GS49" s="147"/>
      <c r="GT49" s="140"/>
      <c r="GU49" s="140"/>
      <c r="GV49" s="142"/>
      <c r="GW49" s="140"/>
      <c r="GX49" s="140"/>
      <c r="GY49" s="140"/>
      <c r="GZ49" s="140"/>
      <c r="HA49" s="141"/>
      <c r="HB49" s="147"/>
      <c r="HC49" s="140"/>
      <c r="HD49" s="140"/>
      <c r="HE49" s="142"/>
      <c r="HF49" s="140"/>
      <c r="HG49" s="140"/>
      <c r="HH49" s="140"/>
      <c r="HI49" s="140"/>
      <c r="HJ49" s="141"/>
      <c r="HK49" s="148"/>
      <c r="HL49" s="147" t="s">
        <v>237</v>
      </c>
      <c r="HM49" s="141"/>
      <c r="HN49" s="147" t="s">
        <v>134</v>
      </c>
      <c r="HO49" s="141"/>
    </row>
    <row r="50" spans="1:223" ht="12">
      <c r="A50" s="137" t="s">
        <v>71</v>
      </c>
      <c r="B50" s="138" t="s">
        <v>72</v>
      </c>
      <c r="C50" s="139" t="s">
        <v>25</v>
      </c>
      <c r="D50" s="140"/>
      <c r="E50" s="140"/>
      <c r="F50" s="140"/>
      <c r="G50" s="140"/>
      <c r="H50" s="141"/>
      <c r="I50" s="140"/>
      <c r="J50" s="142" t="s">
        <v>245</v>
      </c>
      <c r="K50" s="140"/>
      <c r="L50" s="140" t="s">
        <v>55</v>
      </c>
      <c r="M50" s="142"/>
      <c r="N50" s="140"/>
      <c r="O50" s="142" t="s">
        <v>235</v>
      </c>
      <c r="P50" s="142" t="s">
        <v>55</v>
      </c>
      <c r="Q50" s="142" t="s">
        <v>134</v>
      </c>
      <c r="R50" s="142"/>
      <c r="S50" s="142"/>
      <c r="T50" s="143"/>
      <c r="U50" s="144">
        <f t="shared" si="34"/>
        <v>62</v>
      </c>
      <c r="V50" s="140">
        <v>20</v>
      </c>
      <c r="W50" s="140"/>
      <c r="X50" s="145">
        <f t="shared" si="35"/>
        <v>42</v>
      </c>
      <c r="Y50" s="146">
        <v>10</v>
      </c>
      <c r="Z50" s="146">
        <v>32</v>
      </c>
      <c r="AA50" s="140"/>
      <c r="AB50" s="140"/>
      <c r="AC50" s="141"/>
      <c r="AD50" s="144">
        <f t="shared" si="36"/>
        <v>0</v>
      </c>
      <c r="AE50" s="140"/>
      <c r="AF50" s="140"/>
      <c r="AG50" s="145">
        <f t="shared" si="37"/>
        <v>0</v>
      </c>
      <c r="AH50" s="140"/>
      <c r="AI50" s="140"/>
      <c r="AJ50" s="140"/>
      <c r="AK50" s="140"/>
      <c r="AL50" s="141"/>
      <c r="AM50" s="144">
        <f t="shared" si="38"/>
        <v>0</v>
      </c>
      <c r="AN50" s="140"/>
      <c r="AO50" s="140"/>
      <c r="AP50" s="145">
        <f t="shared" si="39"/>
        <v>0</v>
      </c>
      <c r="AQ50" s="140"/>
      <c r="AR50" s="140"/>
      <c r="AS50" s="140"/>
      <c r="AT50" s="140"/>
      <c r="AU50" s="141"/>
      <c r="AV50" s="144">
        <f t="shared" si="40"/>
        <v>0</v>
      </c>
      <c r="AW50" s="140"/>
      <c r="AX50" s="140"/>
      <c r="AY50" s="145">
        <f t="shared" si="41"/>
        <v>0</v>
      </c>
      <c r="AZ50" s="140"/>
      <c r="BA50" s="140"/>
      <c r="BB50" s="140"/>
      <c r="BC50" s="140"/>
      <c r="BD50" s="141"/>
      <c r="BE50" s="147"/>
      <c r="BF50" s="140"/>
      <c r="BG50" s="140"/>
      <c r="BH50" s="142"/>
      <c r="BI50" s="140"/>
      <c r="BJ50" s="140"/>
      <c r="BK50" s="140"/>
      <c r="BL50" s="140"/>
      <c r="BM50" s="141"/>
      <c r="BN50" s="147"/>
      <c r="BO50" s="140"/>
      <c r="BP50" s="140"/>
      <c r="BQ50" s="142"/>
      <c r="BR50" s="140"/>
      <c r="BS50" s="140"/>
      <c r="BT50" s="140"/>
      <c r="BU50" s="140"/>
      <c r="BV50" s="141"/>
      <c r="BW50" s="147"/>
      <c r="BX50" s="140"/>
      <c r="BY50" s="140"/>
      <c r="BZ50" s="142"/>
      <c r="CA50" s="140"/>
      <c r="CB50" s="140"/>
      <c r="CC50" s="140"/>
      <c r="CD50" s="140"/>
      <c r="CE50" s="141"/>
      <c r="CF50" s="147"/>
      <c r="CG50" s="140"/>
      <c r="CH50" s="140"/>
      <c r="CI50" s="142"/>
      <c r="CJ50" s="140"/>
      <c r="CK50" s="140"/>
      <c r="CL50" s="140"/>
      <c r="CM50" s="140"/>
      <c r="CN50" s="141"/>
      <c r="CO50" s="147"/>
      <c r="CP50" s="140"/>
      <c r="CQ50" s="140"/>
      <c r="CR50" s="142"/>
      <c r="CS50" s="140"/>
      <c r="CT50" s="140"/>
      <c r="CU50" s="140"/>
      <c r="CV50" s="140"/>
      <c r="CW50" s="141"/>
      <c r="CX50" s="147"/>
      <c r="CY50" s="140"/>
      <c r="CZ50" s="140"/>
      <c r="DA50" s="142"/>
      <c r="DB50" s="140"/>
      <c r="DC50" s="140"/>
      <c r="DD50" s="140"/>
      <c r="DE50" s="140"/>
      <c r="DF50" s="141"/>
      <c r="DG50" s="147"/>
      <c r="DH50" s="140"/>
      <c r="DI50" s="140"/>
      <c r="DJ50" s="142"/>
      <c r="DK50" s="140"/>
      <c r="DL50" s="140"/>
      <c r="DM50" s="140"/>
      <c r="DN50" s="140"/>
      <c r="DO50" s="141"/>
      <c r="DP50" s="147"/>
      <c r="DQ50" s="140"/>
      <c r="DR50" s="140"/>
      <c r="DS50" s="142"/>
      <c r="DT50" s="140"/>
      <c r="DU50" s="140"/>
      <c r="DV50" s="140"/>
      <c r="DW50" s="140"/>
      <c r="DX50" s="141"/>
      <c r="DY50" s="147"/>
      <c r="DZ50" s="140"/>
      <c r="EA50" s="140"/>
      <c r="EB50" s="142"/>
      <c r="EC50" s="140"/>
      <c r="ED50" s="140"/>
      <c r="EE50" s="140"/>
      <c r="EF50" s="140"/>
      <c r="EG50" s="141"/>
      <c r="EH50" s="147"/>
      <c r="EI50" s="140"/>
      <c r="EJ50" s="140"/>
      <c r="EK50" s="142"/>
      <c r="EL50" s="140"/>
      <c r="EM50" s="140"/>
      <c r="EN50" s="140"/>
      <c r="EO50" s="140"/>
      <c r="EP50" s="141"/>
      <c r="EQ50" s="147"/>
      <c r="ER50" s="140"/>
      <c r="ES50" s="140"/>
      <c r="ET50" s="142"/>
      <c r="EU50" s="140"/>
      <c r="EV50" s="140"/>
      <c r="EW50" s="140"/>
      <c r="EX50" s="140"/>
      <c r="EY50" s="141"/>
      <c r="EZ50" s="147"/>
      <c r="FA50" s="140"/>
      <c r="FB50" s="140"/>
      <c r="FC50" s="142"/>
      <c r="FD50" s="140"/>
      <c r="FE50" s="140"/>
      <c r="FF50" s="140"/>
      <c r="FG50" s="140"/>
      <c r="FH50" s="141"/>
      <c r="FI50" s="147"/>
      <c r="FJ50" s="140"/>
      <c r="FK50" s="140"/>
      <c r="FL50" s="142"/>
      <c r="FM50" s="140"/>
      <c r="FN50" s="140"/>
      <c r="FO50" s="140"/>
      <c r="FP50" s="140"/>
      <c r="FQ50" s="141"/>
      <c r="FR50" s="147"/>
      <c r="FS50" s="140"/>
      <c r="FT50" s="140"/>
      <c r="FU50" s="142"/>
      <c r="FV50" s="140"/>
      <c r="FW50" s="140"/>
      <c r="FX50" s="140"/>
      <c r="FY50" s="140"/>
      <c r="FZ50" s="141"/>
      <c r="GA50" s="147"/>
      <c r="GB50" s="140"/>
      <c r="GC50" s="140"/>
      <c r="GD50" s="142"/>
      <c r="GE50" s="140"/>
      <c r="GF50" s="140"/>
      <c r="GG50" s="140"/>
      <c r="GH50" s="140"/>
      <c r="GI50" s="141"/>
      <c r="GJ50" s="147"/>
      <c r="GK50" s="140"/>
      <c r="GL50" s="140"/>
      <c r="GM50" s="142"/>
      <c r="GN50" s="140"/>
      <c r="GO50" s="140"/>
      <c r="GP50" s="140"/>
      <c r="GQ50" s="140"/>
      <c r="GR50" s="141"/>
      <c r="GS50" s="147"/>
      <c r="GT50" s="140"/>
      <c r="GU50" s="140"/>
      <c r="GV50" s="142"/>
      <c r="GW50" s="140"/>
      <c r="GX50" s="140"/>
      <c r="GY50" s="140"/>
      <c r="GZ50" s="140"/>
      <c r="HA50" s="141"/>
      <c r="HB50" s="147"/>
      <c r="HC50" s="140"/>
      <c r="HD50" s="140"/>
      <c r="HE50" s="142"/>
      <c r="HF50" s="140"/>
      <c r="HG50" s="140"/>
      <c r="HH50" s="140"/>
      <c r="HI50" s="140"/>
      <c r="HJ50" s="141"/>
      <c r="HK50" s="148"/>
      <c r="HL50" s="147" t="s">
        <v>245</v>
      </c>
      <c r="HM50" s="141">
        <v>10</v>
      </c>
      <c r="HN50" s="147" t="s">
        <v>235</v>
      </c>
      <c r="HO50" s="141"/>
    </row>
    <row r="51" spans="1:223" ht="13.5" customHeight="1">
      <c r="A51" s="137" t="s">
        <v>74</v>
      </c>
      <c r="B51" s="138" t="s">
        <v>75</v>
      </c>
      <c r="C51" s="139"/>
      <c r="D51" s="140"/>
      <c r="E51" s="140" t="s">
        <v>28</v>
      </c>
      <c r="F51" s="140"/>
      <c r="G51" s="140"/>
      <c r="H51" s="141"/>
      <c r="I51" s="140"/>
      <c r="J51" s="142" t="s">
        <v>261</v>
      </c>
      <c r="K51" s="140"/>
      <c r="L51" s="140" t="s">
        <v>67</v>
      </c>
      <c r="M51" s="142"/>
      <c r="N51" s="140"/>
      <c r="O51" s="142" t="s">
        <v>247</v>
      </c>
      <c r="P51" s="142" t="s">
        <v>102</v>
      </c>
      <c r="Q51" s="142" t="s">
        <v>127</v>
      </c>
      <c r="R51" s="142"/>
      <c r="S51" s="142"/>
      <c r="T51" s="143"/>
      <c r="U51" s="144">
        <f t="shared" si="34"/>
        <v>0</v>
      </c>
      <c r="V51" s="140"/>
      <c r="W51" s="140"/>
      <c r="X51" s="145">
        <f t="shared" si="35"/>
        <v>0</v>
      </c>
      <c r="Y51" s="140"/>
      <c r="Z51" s="140"/>
      <c r="AA51" s="140"/>
      <c r="AB51" s="140"/>
      <c r="AC51" s="141"/>
      <c r="AD51" s="144">
        <f t="shared" si="36"/>
        <v>70</v>
      </c>
      <c r="AE51" s="140" t="s">
        <v>67</v>
      </c>
      <c r="AF51" s="140"/>
      <c r="AG51" s="145">
        <f t="shared" si="37"/>
        <v>56</v>
      </c>
      <c r="AH51" s="146">
        <v>24</v>
      </c>
      <c r="AI51" s="146">
        <v>32</v>
      </c>
      <c r="AJ51" s="140"/>
      <c r="AK51" s="140"/>
      <c r="AL51" s="141"/>
      <c r="AM51" s="144">
        <f t="shared" si="38"/>
        <v>0</v>
      </c>
      <c r="AN51" s="140"/>
      <c r="AO51" s="140"/>
      <c r="AP51" s="145">
        <f t="shared" si="39"/>
        <v>0</v>
      </c>
      <c r="AQ51" s="140"/>
      <c r="AR51" s="140"/>
      <c r="AS51" s="140"/>
      <c r="AT51" s="140"/>
      <c r="AU51" s="141"/>
      <c r="AV51" s="144">
        <f t="shared" si="40"/>
        <v>0</v>
      </c>
      <c r="AW51" s="140"/>
      <c r="AX51" s="140"/>
      <c r="AY51" s="145">
        <f t="shared" si="41"/>
        <v>0</v>
      </c>
      <c r="AZ51" s="140"/>
      <c r="BA51" s="140"/>
      <c r="BB51" s="140"/>
      <c r="BC51" s="140"/>
      <c r="BD51" s="141"/>
      <c r="BE51" s="147"/>
      <c r="BF51" s="140"/>
      <c r="BG51" s="140"/>
      <c r="BH51" s="142"/>
      <c r="BI51" s="140"/>
      <c r="BJ51" s="140"/>
      <c r="BK51" s="140"/>
      <c r="BL51" s="140"/>
      <c r="BM51" s="141"/>
      <c r="BN51" s="147"/>
      <c r="BO51" s="140"/>
      <c r="BP51" s="140"/>
      <c r="BQ51" s="142"/>
      <c r="BR51" s="140"/>
      <c r="BS51" s="140"/>
      <c r="BT51" s="140"/>
      <c r="BU51" s="140"/>
      <c r="BV51" s="141"/>
      <c r="BW51" s="147"/>
      <c r="BX51" s="140"/>
      <c r="BY51" s="140"/>
      <c r="BZ51" s="142"/>
      <c r="CA51" s="140"/>
      <c r="CB51" s="140"/>
      <c r="CC51" s="140"/>
      <c r="CD51" s="140"/>
      <c r="CE51" s="141"/>
      <c r="CF51" s="147"/>
      <c r="CG51" s="140"/>
      <c r="CH51" s="140"/>
      <c r="CI51" s="142"/>
      <c r="CJ51" s="140"/>
      <c r="CK51" s="140"/>
      <c r="CL51" s="140"/>
      <c r="CM51" s="140"/>
      <c r="CN51" s="141"/>
      <c r="CO51" s="147"/>
      <c r="CP51" s="140"/>
      <c r="CQ51" s="140"/>
      <c r="CR51" s="142"/>
      <c r="CS51" s="140"/>
      <c r="CT51" s="140"/>
      <c r="CU51" s="140"/>
      <c r="CV51" s="140"/>
      <c r="CW51" s="141"/>
      <c r="CX51" s="147"/>
      <c r="CY51" s="140"/>
      <c r="CZ51" s="140"/>
      <c r="DA51" s="142"/>
      <c r="DB51" s="140"/>
      <c r="DC51" s="140"/>
      <c r="DD51" s="140"/>
      <c r="DE51" s="140"/>
      <c r="DF51" s="141"/>
      <c r="DG51" s="147"/>
      <c r="DH51" s="140"/>
      <c r="DI51" s="140"/>
      <c r="DJ51" s="142"/>
      <c r="DK51" s="140"/>
      <c r="DL51" s="140"/>
      <c r="DM51" s="140"/>
      <c r="DN51" s="140"/>
      <c r="DO51" s="141"/>
      <c r="DP51" s="147"/>
      <c r="DQ51" s="140"/>
      <c r="DR51" s="140"/>
      <c r="DS51" s="142"/>
      <c r="DT51" s="140"/>
      <c r="DU51" s="140"/>
      <c r="DV51" s="140"/>
      <c r="DW51" s="140"/>
      <c r="DX51" s="141"/>
      <c r="DY51" s="147"/>
      <c r="DZ51" s="140"/>
      <c r="EA51" s="140"/>
      <c r="EB51" s="142"/>
      <c r="EC51" s="140"/>
      <c r="ED51" s="140"/>
      <c r="EE51" s="140"/>
      <c r="EF51" s="140"/>
      <c r="EG51" s="141"/>
      <c r="EH51" s="147"/>
      <c r="EI51" s="140"/>
      <c r="EJ51" s="140"/>
      <c r="EK51" s="142"/>
      <c r="EL51" s="140"/>
      <c r="EM51" s="140"/>
      <c r="EN51" s="140"/>
      <c r="EO51" s="140"/>
      <c r="EP51" s="141"/>
      <c r="EQ51" s="147"/>
      <c r="ER51" s="140"/>
      <c r="ES51" s="140"/>
      <c r="ET51" s="142"/>
      <c r="EU51" s="140"/>
      <c r="EV51" s="140"/>
      <c r="EW51" s="140"/>
      <c r="EX51" s="140"/>
      <c r="EY51" s="141"/>
      <c r="EZ51" s="147"/>
      <c r="FA51" s="140"/>
      <c r="FB51" s="140"/>
      <c r="FC51" s="142"/>
      <c r="FD51" s="140"/>
      <c r="FE51" s="140"/>
      <c r="FF51" s="140"/>
      <c r="FG51" s="140"/>
      <c r="FH51" s="141"/>
      <c r="FI51" s="147"/>
      <c r="FJ51" s="140"/>
      <c r="FK51" s="140"/>
      <c r="FL51" s="142"/>
      <c r="FM51" s="140"/>
      <c r="FN51" s="140"/>
      <c r="FO51" s="140"/>
      <c r="FP51" s="140"/>
      <c r="FQ51" s="141"/>
      <c r="FR51" s="147"/>
      <c r="FS51" s="140"/>
      <c r="FT51" s="140"/>
      <c r="FU51" s="142"/>
      <c r="FV51" s="140"/>
      <c r="FW51" s="140"/>
      <c r="FX51" s="140"/>
      <c r="FY51" s="140"/>
      <c r="FZ51" s="141"/>
      <c r="GA51" s="147"/>
      <c r="GB51" s="140"/>
      <c r="GC51" s="140"/>
      <c r="GD51" s="142"/>
      <c r="GE51" s="140"/>
      <c r="GF51" s="140"/>
      <c r="GG51" s="140"/>
      <c r="GH51" s="140"/>
      <c r="GI51" s="141"/>
      <c r="GJ51" s="147"/>
      <c r="GK51" s="140"/>
      <c r="GL51" s="140"/>
      <c r="GM51" s="142"/>
      <c r="GN51" s="140"/>
      <c r="GO51" s="140"/>
      <c r="GP51" s="140"/>
      <c r="GQ51" s="140"/>
      <c r="GR51" s="141"/>
      <c r="GS51" s="147"/>
      <c r="GT51" s="140"/>
      <c r="GU51" s="140"/>
      <c r="GV51" s="142"/>
      <c r="GW51" s="140"/>
      <c r="GX51" s="140"/>
      <c r="GY51" s="140"/>
      <c r="GZ51" s="140"/>
      <c r="HA51" s="141"/>
      <c r="HB51" s="147"/>
      <c r="HC51" s="140"/>
      <c r="HD51" s="140"/>
      <c r="HE51" s="142"/>
      <c r="HF51" s="140"/>
      <c r="HG51" s="140"/>
      <c r="HH51" s="140"/>
      <c r="HI51" s="140"/>
      <c r="HJ51" s="141"/>
      <c r="HK51" s="148"/>
      <c r="HL51" s="147">
        <v>48</v>
      </c>
      <c r="HM51" s="141">
        <v>22</v>
      </c>
      <c r="HN51" s="147" t="s">
        <v>247</v>
      </c>
      <c r="HO51" s="141"/>
    </row>
    <row r="52" spans="1:223" ht="12">
      <c r="A52" s="137" t="s">
        <v>77</v>
      </c>
      <c r="B52" s="138" t="s">
        <v>78</v>
      </c>
      <c r="C52" s="139"/>
      <c r="D52" s="140"/>
      <c r="E52" s="140" t="s">
        <v>28</v>
      </c>
      <c r="F52" s="140"/>
      <c r="G52" s="140"/>
      <c r="H52" s="141"/>
      <c r="I52" s="140"/>
      <c r="J52" s="142" t="s">
        <v>249</v>
      </c>
      <c r="K52" s="140"/>
      <c r="L52" s="140" t="s">
        <v>67</v>
      </c>
      <c r="M52" s="142"/>
      <c r="N52" s="140"/>
      <c r="O52" s="142" t="s">
        <v>235</v>
      </c>
      <c r="P52" s="142" t="s">
        <v>85</v>
      </c>
      <c r="Q52" s="142" t="s">
        <v>102</v>
      </c>
      <c r="R52" s="142"/>
      <c r="S52" s="142"/>
      <c r="T52" s="143"/>
      <c r="U52" s="144">
        <f t="shared" si="34"/>
        <v>0</v>
      </c>
      <c r="V52" s="140"/>
      <c r="W52" s="140"/>
      <c r="X52" s="145">
        <f t="shared" si="35"/>
        <v>0</v>
      </c>
      <c r="Y52" s="140"/>
      <c r="Z52" s="140"/>
      <c r="AA52" s="140"/>
      <c r="AB52" s="140"/>
      <c r="AC52" s="141"/>
      <c r="AD52" s="144">
        <f t="shared" si="36"/>
        <v>58</v>
      </c>
      <c r="AE52" s="140" t="s">
        <v>67</v>
      </c>
      <c r="AF52" s="140"/>
      <c r="AG52" s="145">
        <f t="shared" si="37"/>
        <v>44</v>
      </c>
      <c r="AH52" s="146">
        <v>20</v>
      </c>
      <c r="AI52" s="146">
        <v>24</v>
      </c>
      <c r="AJ52" s="140"/>
      <c r="AK52" s="140"/>
      <c r="AL52" s="141"/>
      <c r="AM52" s="144">
        <f t="shared" si="38"/>
        <v>0</v>
      </c>
      <c r="AN52" s="140"/>
      <c r="AO52" s="140"/>
      <c r="AP52" s="145">
        <f t="shared" si="39"/>
        <v>0</v>
      </c>
      <c r="AQ52" s="140"/>
      <c r="AR52" s="140"/>
      <c r="AS52" s="140"/>
      <c r="AT52" s="140"/>
      <c r="AU52" s="141"/>
      <c r="AV52" s="144">
        <f t="shared" si="40"/>
        <v>0</v>
      </c>
      <c r="AW52" s="140"/>
      <c r="AX52" s="140"/>
      <c r="AY52" s="145">
        <f t="shared" si="41"/>
        <v>0</v>
      </c>
      <c r="AZ52" s="140"/>
      <c r="BA52" s="140"/>
      <c r="BB52" s="140"/>
      <c r="BC52" s="140"/>
      <c r="BD52" s="141"/>
      <c r="BE52" s="147"/>
      <c r="BF52" s="140"/>
      <c r="BG52" s="140"/>
      <c r="BH52" s="142"/>
      <c r="BI52" s="140"/>
      <c r="BJ52" s="140"/>
      <c r="BK52" s="140"/>
      <c r="BL52" s="140"/>
      <c r="BM52" s="141"/>
      <c r="BN52" s="147"/>
      <c r="BO52" s="140"/>
      <c r="BP52" s="140"/>
      <c r="BQ52" s="142"/>
      <c r="BR52" s="140"/>
      <c r="BS52" s="140"/>
      <c r="BT52" s="140"/>
      <c r="BU52" s="140"/>
      <c r="BV52" s="141"/>
      <c r="BW52" s="147"/>
      <c r="BX52" s="140"/>
      <c r="BY52" s="140"/>
      <c r="BZ52" s="142"/>
      <c r="CA52" s="140"/>
      <c r="CB52" s="140"/>
      <c r="CC52" s="140"/>
      <c r="CD52" s="140"/>
      <c r="CE52" s="141"/>
      <c r="CF52" s="147"/>
      <c r="CG52" s="140"/>
      <c r="CH52" s="140"/>
      <c r="CI52" s="142"/>
      <c r="CJ52" s="140"/>
      <c r="CK52" s="140"/>
      <c r="CL52" s="140"/>
      <c r="CM52" s="140"/>
      <c r="CN52" s="141"/>
      <c r="CO52" s="147"/>
      <c r="CP52" s="140"/>
      <c r="CQ52" s="140"/>
      <c r="CR52" s="142"/>
      <c r="CS52" s="140"/>
      <c r="CT52" s="140"/>
      <c r="CU52" s="140"/>
      <c r="CV52" s="140"/>
      <c r="CW52" s="141"/>
      <c r="CX52" s="147"/>
      <c r="CY52" s="140"/>
      <c r="CZ52" s="140"/>
      <c r="DA52" s="142"/>
      <c r="DB52" s="140"/>
      <c r="DC52" s="140"/>
      <c r="DD52" s="140"/>
      <c r="DE52" s="140"/>
      <c r="DF52" s="141"/>
      <c r="DG52" s="147"/>
      <c r="DH52" s="140"/>
      <c r="DI52" s="140"/>
      <c r="DJ52" s="142"/>
      <c r="DK52" s="140"/>
      <c r="DL52" s="140"/>
      <c r="DM52" s="140"/>
      <c r="DN52" s="140"/>
      <c r="DO52" s="141"/>
      <c r="DP52" s="147"/>
      <c r="DQ52" s="140"/>
      <c r="DR52" s="140"/>
      <c r="DS52" s="142"/>
      <c r="DT52" s="140"/>
      <c r="DU52" s="140"/>
      <c r="DV52" s="140"/>
      <c r="DW52" s="140"/>
      <c r="DX52" s="141"/>
      <c r="DY52" s="147"/>
      <c r="DZ52" s="140"/>
      <c r="EA52" s="140"/>
      <c r="EB52" s="142"/>
      <c r="EC52" s="140"/>
      <c r="ED52" s="140"/>
      <c r="EE52" s="140"/>
      <c r="EF52" s="140"/>
      <c r="EG52" s="141"/>
      <c r="EH52" s="147"/>
      <c r="EI52" s="140"/>
      <c r="EJ52" s="140"/>
      <c r="EK52" s="142"/>
      <c r="EL52" s="140"/>
      <c r="EM52" s="140"/>
      <c r="EN52" s="140"/>
      <c r="EO52" s="140"/>
      <c r="EP52" s="141"/>
      <c r="EQ52" s="147"/>
      <c r="ER52" s="140"/>
      <c r="ES52" s="140"/>
      <c r="ET52" s="142"/>
      <c r="EU52" s="140"/>
      <c r="EV52" s="140"/>
      <c r="EW52" s="140"/>
      <c r="EX52" s="140"/>
      <c r="EY52" s="141"/>
      <c r="EZ52" s="147"/>
      <c r="FA52" s="140"/>
      <c r="FB52" s="140"/>
      <c r="FC52" s="142"/>
      <c r="FD52" s="140"/>
      <c r="FE52" s="140"/>
      <c r="FF52" s="140"/>
      <c r="FG52" s="140"/>
      <c r="FH52" s="141"/>
      <c r="FI52" s="147"/>
      <c r="FJ52" s="140"/>
      <c r="FK52" s="140"/>
      <c r="FL52" s="142"/>
      <c r="FM52" s="140"/>
      <c r="FN52" s="140"/>
      <c r="FO52" s="140"/>
      <c r="FP52" s="140"/>
      <c r="FQ52" s="141"/>
      <c r="FR52" s="147"/>
      <c r="FS52" s="140"/>
      <c r="FT52" s="140"/>
      <c r="FU52" s="142"/>
      <c r="FV52" s="140"/>
      <c r="FW52" s="140"/>
      <c r="FX52" s="140"/>
      <c r="FY52" s="140"/>
      <c r="FZ52" s="141"/>
      <c r="GA52" s="147"/>
      <c r="GB52" s="140"/>
      <c r="GC52" s="140"/>
      <c r="GD52" s="142"/>
      <c r="GE52" s="140"/>
      <c r="GF52" s="140"/>
      <c r="GG52" s="140"/>
      <c r="GH52" s="140"/>
      <c r="GI52" s="141"/>
      <c r="GJ52" s="147"/>
      <c r="GK52" s="140"/>
      <c r="GL52" s="140"/>
      <c r="GM52" s="142"/>
      <c r="GN52" s="140"/>
      <c r="GO52" s="140"/>
      <c r="GP52" s="140"/>
      <c r="GQ52" s="140"/>
      <c r="GR52" s="141"/>
      <c r="GS52" s="147"/>
      <c r="GT52" s="140"/>
      <c r="GU52" s="140"/>
      <c r="GV52" s="142"/>
      <c r="GW52" s="140"/>
      <c r="GX52" s="140"/>
      <c r="GY52" s="140"/>
      <c r="GZ52" s="140"/>
      <c r="HA52" s="141"/>
      <c r="HB52" s="147"/>
      <c r="HC52" s="140"/>
      <c r="HD52" s="140"/>
      <c r="HE52" s="142"/>
      <c r="HF52" s="140"/>
      <c r="HG52" s="140"/>
      <c r="HH52" s="140"/>
      <c r="HI52" s="140"/>
      <c r="HJ52" s="141"/>
      <c r="HK52" s="148"/>
      <c r="HL52" s="147" t="s">
        <v>249</v>
      </c>
      <c r="HM52" s="141"/>
      <c r="HN52" s="147" t="s">
        <v>235</v>
      </c>
      <c r="HO52" s="141"/>
    </row>
    <row r="53" spans="1:223" ht="24.75" customHeight="1">
      <c r="A53" s="137" t="s">
        <v>80</v>
      </c>
      <c r="B53" s="138" t="s">
        <v>81</v>
      </c>
      <c r="C53" s="139" t="s">
        <v>28</v>
      </c>
      <c r="D53" s="140"/>
      <c r="E53" s="140"/>
      <c r="F53" s="140"/>
      <c r="G53" s="140"/>
      <c r="H53" s="141"/>
      <c r="I53" s="140"/>
      <c r="J53" s="142" t="s">
        <v>255</v>
      </c>
      <c r="K53" s="140"/>
      <c r="L53" s="140" t="s">
        <v>55</v>
      </c>
      <c r="M53" s="142"/>
      <c r="N53" s="140"/>
      <c r="O53" s="142" t="s">
        <v>245</v>
      </c>
      <c r="P53" s="142" t="s">
        <v>105</v>
      </c>
      <c r="Q53" s="142" t="s">
        <v>119</v>
      </c>
      <c r="R53" s="142"/>
      <c r="S53" s="142"/>
      <c r="T53" s="143"/>
      <c r="U53" s="144">
        <f t="shared" si="34"/>
        <v>0</v>
      </c>
      <c r="V53" s="140"/>
      <c r="W53" s="140"/>
      <c r="X53" s="145">
        <f t="shared" si="35"/>
        <v>0</v>
      </c>
      <c r="Y53" s="140"/>
      <c r="Z53" s="140"/>
      <c r="AA53" s="140"/>
      <c r="AB53" s="140"/>
      <c r="AC53" s="141"/>
      <c r="AD53" s="144">
        <f t="shared" si="36"/>
        <v>64</v>
      </c>
      <c r="AE53" s="140" t="s">
        <v>55</v>
      </c>
      <c r="AF53" s="140"/>
      <c r="AG53" s="145">
        <f t="shared" si="37"/>
        <v>54</v>
      </c>
      <c r="AH53" s="146">
        <v>25</v>
      </c>
      <c r="AI53" s="146">
        <v>29</v>
      </c>
      <c r="AJ53" s="140"/>
      <c r="AK53" s="140"/>
      <c r="AL53" s="141"/>
      <c r="AM53" s="144">
        <f t="shared" si="38"/>
        <v>0</v>
      </c>
      <c r="AN53" s="140"/>
      <c r="AO53" s="140"/>
      <c r="AP53" s="145">
        <f t="shared" si="39"/>
        <v>0</v>
      </c>
      <c r="AQ53" s="140"/>
      <c r="AR53" s="140"/>
      <c r="AS53" s="140"/>
      <c r="AT53" s="140"/>
      <c r="AU53" s="141"/>
      <c r="AV53" s="144">
        <f t="shared" si="40"/>
        <v>0</v>
      </c>
      <c r="AW53" s="140"/>
      <c r="AX53" s="140"/>
      <c r="AY53" s="145">
        <f t="shared" si="41"/>
        <v>0</v>
      </c>
      <c r="AZ53" s="140"/>
      <c r="BA53" s="140"/>
      <c r="BB53" s="140"/>
      <c r="BC53" s="140"/>
      <c r="BD53" s="141"/>
      <c r="BE53" s="147"/>
      <c r="BF53" s="140"/>
      <c r="BG53" s="140"/>
      <c r="BH53" s="142"/>
      <c r="BI53" s="140"/>
      <c r="BJ53" s="140"/>
      <c r="BK53" s="140"/>
      <c r="BL53" s="140"/>
      <c r="BM53" s="141"/>
      <c r="BN53" s="147"/>
      <c r="BO53" s="140"/>
      <c r="BP53" s="140"/>
      <c r="BQ53" s="142"/>
      <c r="BR53" s="140"/>
      <c r="BS53" s="140"/>
      <c r="BT53" s="140"/>
      <c r="BU53" s="140"/>
      <c r="BV53" s="141"/>
      <c r="BW53" s="147"/>
      <c r="BX53" s="140"/>
      <c r="BY53" s="140"/>
      <c r="BZ53" s="142"/>
      <c r="CA53" s="140"/>
      <c r="CB53" s="140"/>
      <c r="CC53" s="140"/>
      <c r="CD53" s="140"/>
      <c r="CE53" s="141"/>
      <c r="CF53" s="147"/>
      <c r="CG53" s="140"/>
      <c r="CH53" s="140"/>
      <c r="CI53" s="142"/>
      <c r="CJ53" s="140"/>
      <c r="CK53" s="140"/>
      <c r="CL53" s="140"/>
      <c r="CM53" s="140"/>
      <c r="CN53" s="141"/>
      <c r="CO53" s="147"/>
      <c r="CP53" s="140"/>
      <c r="CQ53" s="140"/>
      <c r="CR53" s="142"/>
      <c r="CS53" s="140"/>
      <c r="CT53" s="140"/>
      <c r="CU53" s="140"/>
      <c r="CV53" s="140"/>
      <c r="CW53" s="141"/>
      <c r="CX53" s="147"/>
      <c r="CY53" s="140"/>
      <c r="CZ53" s="140"/>
      <c r="DA53" s="142"/>
      <c r="DB53" s="140"/>
      <c r="DC53" s="140"/>
      <c r="DD53" s="140"/>
      <c r="DE53" s="140"/>
      <c r="DF53" s="141"/>
      <c r="DG53" s="147"/>
      <c r="DH53" s="140"/>
      <c r="DI53" s="140"/>
      <c r="DJ53" s="142"/>
      <c r="DK53" s="140"/>
      <c r="DL53" s="140"/>
      <c r="DM53" s="140"/>
      <c r="DN53" s="140"/>
      <c r="DO53" s="141"/>
      <c r="DP53" s="147"/>
      <c r="DQ53" s="140"/>
      <c r="DR53" s="140"/>
      <c r="DS53" s="142"/>
      <c r="DT53" s="140"/>
      <c r="DU53" s="140"/>
      <c r="DV53" s="140"/>
      <c r="DW53" s="140"/>
      <c r="DX53" s="141"/>
      <c r="DY53" s="147"/>
      <c r="DZ53" s="140"/>
      <c r="EA53" s="140"/>
      <c r="EB53" s="142"/>
      <c r="EC53" s="140"/>
      <c r="ED53" s="140"/>
      <c r="EE53" s="140"/>
      <c r="EF53" s="140"/>
      <c r="EG53" s="141"/>
      <c r="EH53" s="147"/>
      <c r="EI53" s="140"/>
      <c r="EJ53" s="140"/>
      <c r="EK53" s="142"/>
      <c r="EL53" s="140"/>
      <c r="EM53" s="140"/>
      <c r="EN53" s="140"/>
      <c r="EO53" s="140"/>
      <c r="EP53" s="141"/>
      <c r="EQ53" s="147"/>
      <c r="ER53" s="140"/>
      <c r="ES53" s="140"/>
      <c r="ET53" s="142"/>
      <c r="EU53" s="140"/>
      <c r="EV53" s="140"/>
      <c r="EW53" s="140"/>
      <c r="EX53" s="140"/>
      <c r="EY53" s="141"/>
      <c r="EZ53" s="147"/>
      <c r="FA53" s="140"/>
      <c r="FB53" s="140"/>
      <c r="FC53" s="142"/>
      <c r="FD53" s="140"/>
      <c r="FE53" s="140"/>
      <c r="FF53" s="140"/>
      <c r="FG53" s="140"/>
      <c r="FH53" s="141"/>
      <c r="FI53" s="147"/>
      <c r="FJ53" s="140"/>
      <c r="FK53" s="140"/>
      <c r="FL53" s="142"/>
      <c r="FM53" s="140"/>
      <c r="FN53" s="140"/>
      <c r="FO53" s="140"/>
      <c r="FP53" s="140"/>
      <c r="FQ53" s="141"/>
      <c r="FR53" s="147"/>
      <c r="FS53" s="140"/>
      <c r="FT53" s="140"/>
      <c r="FU53" s="142"/>
      <c r="FV53" s="140"/>
      <c r="FW53" s="140"/>
      <c r="FX53" s="140"/>
      <c r="FY53" s="140"/>
      <c r="FZ53" s="141"/>
      <c r="GA53" s="147"/>
      <c r="GB53" s="140"/>
      <c r="GC53" s="140"/>
      <c r="GD53" s="142"/>
      <c r="GE53" s="140"/>
      <c r="GF53" s="140"/>
      <c r="GG53" s="140"/>
      <c r="GH53" s="140"/>
      <c r="GI53" s="141"/>
      <c r="GJ53" s="147"/>
      <c r="GK53" s="140"/>
      <c r="GL53" s="140"/>
      <c r="GM53" s="142"/>
      <c r="GN53" s="140"/>
      <c r="GO53" s="140"/>
      <c r="GP53" s="140"/>
      <c r="GQ53" s="140"/>
      <c r="GR53" s="141"/>
      <c r="GS53" s="147"/>
      <c r="GT53" s="140"/>
      <c r="GU53" s="140"/>
      <c r="GV53" s="142"/>
      <c r="GW53" s="140"/>
      <c r="GX53" s="140"/>
      <c r="GY53" s="140"/>
      <c r="GZ53" s="140"/>
      <c r="HA53" s="141"/>
      <c r="HB53" s="147"/>
      <c r="HC53" s="140"/>
      <c r="HD53" s="140"/>
      <c r="HE53" s="142"/>
      <c r="HF53" s="140"/>
      <c r="HG53" s="140"/>
      <c r="HH53" s="140"/>
      <c r="HI53" s="140"/>
      <c r="HJ53" s="141"/>
      <c r="HK53" s="148"/>
      <c r="HL53" s="147" t="s">
        <v>255</v>
      </c>
      <c r="HM53" s="141"/>
      <c r="HN53" s="147" t="s">
        <v>245</v>
      </c>
      <c r="HO53" s="141"/>
    </row>
    <row r="54" spans="1:223" ht="12">
      <c r="A54" s="137" t="s">
        <v>83</v>
      </c>
      <c r="B54" s="138" t="s">
        <v>84</v>
      </c>
      <c r="C54" s="139"/>
      <c r="D54" s="140"/>
      <c r="E54" s="140"/>
      <c r="F54" s="140"/>
      <c r="G54" s="140"/>
      <c r="H54" s="141"/>
      <c r="I54" s="140"/>
      <c r="J54" s="142" t="s">
        <v>243</v>
      </c>
      <c r="K54" s="140"/>
      <c r="L54" s="140" t="s">
        <v>79</v>
      </c>
      <c r="M54" s="142"/>
      <c r="N54" s="140"/>
      <c r="O54" s="142" t="s">
        <v>134</v>
      </c>
      <c r="P54" s="142" t="s">
        <v>109</v>
      </c>
      <c r="Q54" s="142" t="s">
        <v>49</v>
      </c>
      <c r="R54" s="142"/>
      <c r="S54" s="142"/>
      <c r="T54" s="143"/>
      <c r="U54" s="144">
        <f t="shared" si="34"/>
        <v>0</v>
      </c>
      <c r="V54" s="140"/>
      <c r="W54" s="140"/>
      <c r="X54" s="145">
        <f t="shared" si="35"/>
        <v>0</v>
      </c>
      <c r="Y54" s="140"/>
      <c r="Z54" s="140"/>
      <c r="AA54" s="140"/>
      <c r="AB54" s="140"/>
      <c r="AC54" s="141"/>
      <c r="AD54" s="144">
        <f t="shared" si="36"/>
        <v>0</v>
      </c>
      <c r="AE54" s="140"/>
      <c r="AF54" s="140"/>
      <c r="AG54" s="145">
        <f t="shared" si="37"/>
        <v>0</v>
      </c>
      <c r="AH54" s="140"/>
      <c r="AI54" s="140"/>
      <c r="AJ54" s="140"/>
      <c r="AK54" s="140"/>
      <c r="AL54" s="141"/>
      <c r="AM54" s="144">
        <f t="shared" si="38"/>
        <v>0</v>
      </c>
      <c r="AN54" s="140"/>
      <c r="AO54" s="140"/>
      <c r="AP54" s="145">
        <f t="shared" si="39"/>
        <v>0</v>
      </c>
      <c r="AQ54" s="140"/>
      <c r="AR54" s="140"/>
      <c r="AS54" s="140"/>
      <c r="AT54" s="140"/>
      <c r="AU54" s="141"/>
      <c r="AV54" s="144">
        <f t="shared" si="40"/>
        <v>52</v>
      </c>
      <c r="AW54" s="140" t="s">
        <v>79</v>
      </c>
      <c r="AX54" s="140"/>
      <c r="AY54" s="145">
        <f t="shared" si="41"/>
        <v>34</v>
      </c>
      <c r="AZ54" s="146">
        <v>26</v>
      </c>
      <c r="BA54" s="146">
        <v>8</v>
      </c>
      <c r="BB54" s="140"/>
      <c r="BC54" s="140"/>
      <c r="BD54" s="141"/>
      <c r="BE54" s="147"/>
      <c r="BF54" s="140"/>
      <c r="BG54" s="140"/>
      <c r="BH54" s="142"/>
      <c r="BI54" s="140"/>
      <c r="BJ54" s="140"/>
      <c r="BK54" s="140"/>
      <c r="BL54" s="140"/>
      <c r="BM54" s="141"/>
      <c r="BN54" s="147"/>
      <c r="BO54" s="140"/>
      <c r="BP54" s="140"/>
      <c r="BQ54" s="142"/>
      <c r="BR54" s="140"/>
      <c r="BS54" s="140"/>
      <c r="BT54" s="140"/>
      <c r="BU54" s="140"/>
      <c r="BV54" s="141"/>
      <c r="BW54" s="147"/>
      <c r="BX54" s="140"/>
      <c r="BY54" s="140"/>
      <c r="BZ54" s="142"/>
      <c r="CA54" s="140"/>
      <c r="CB54" s="140"/>
      <c r="CC54" s="140"/>
      <c r="CD54" s="140"/>
      <c r="CE54" s="141"/>
      <c r="CF54" s="147"/>
      <c r="CG54" s="140"/>
      <c r="CH54" s="140"/>
      <c r="CI54" s="142"/>
      <c r="CJ54" s="140"/>
      <c r="CK54" s="140"/>
      <c r="CL54" s="140"/>
      <c r="CM54" s="140"/>
      <c r="CN54" s="141"/>
      <c r="CO54" s="147"/>
      <c r="CP54" s="140"/>
      <c r="CQ54" s="140"/>
      <c r="CR54" s="142"/>
      <c r="CS54" s="140"/>
      <c r="CT54" s="140"/>
      <c r="CU54" s="140"/>
      <c r="CV54" s="140"/>
      <c r="CW54" s="141"/>
      <c r="CX54" s="147"/>
      <c r="CY54" s="140"/>
      <c r="CZ54" s="140"/>
      <c r="DA54" s="142"/>
      <c r="DB54" s="140"/>
      <c r="DC54" s="140"/>
      <c r="DD54" s="140"/>
      <c r="DE54" s="140"/>
      <c r="DF54" s="141"/>
      <c r="DG54" s="147"/>
      <c r="DH54" s="140"/>
      <c r="DI54" s="140"/>
      <c r="DJ54" s="142"/>
      <c r="DK54" s="140"/>
      <c r="DL54" s="140"/>
      <c r="DM54" s="140"/>
      <c r="DN54" s="140"/>
      <c r="DO54" s="141"/>
      <c r="DP54" s="147"/>
      <c r="DQ54" s="140"/>
      <c r="DR54" s="140"/>
      <c r="DS54" s="142"/>
      <c r="DT54" s="140"/>
      <c r="DU54" s="140"/>
      <c r="DV54" s="140"/>
      <c r="DW54" s="140"/>
      <c r="DX54" s="141"/>
      <c r="DY54" s="147"/>
      <c r="DZ54" s="140"/>
      <c r="EA54" s="140"/>
      <c r="EB54" s="142"/>
      <c r="EC54" s="140"/>
      <c r="ED54" s="140"/>
      <c r="EE54" s="140"/>
      <c r="EF54" s="140"/>
      <c r="EG54" s="141"/>
      <c r="EH54" s="147"/>
      <c r="EI54" s="140"/>
      <c r="EJ54" s="140"/>
      <c r="EK54" s="142"/>
      <c r="EL54" s="140"/>
      <c r="EM54" s="140"/>
      <c r="EN54" s="140"/>
      <c r="EO54" s="140"/>
      <c r="EP54" s="141"/>
      <c r="EQ54" s="147"/>
      <c r="ER54" s="140"/>
      <c r="ES54" s="140"/>
      <c r="ET54" s="142"/>
      <c r="EU54" s="140"/>
      <c r="EV54" s="140"/>
      <c r="EW54" s="140"/>
      <c r="EX54" s="140"/>
      <c r="EY54" s="141"/>
      <c r="EZ54" s="147"/>
      <c r="FA54" s="140"/>
      <c r="FB54" s="140"/>
      <c r="FC54" s="142"/>
      <c r="FD54" s="140"/>
      <c r="FE54" s="140"/>
      <c r="FF54" s="140"/>
      <c r="FG54" s="140"/>
      <c r="FH54" s="141"/>
      <c r="FI54" s="147"/>
      <c r="FJ54" s="140"/>
      <c r="FK54" s="140"/>
      <c r="FL54" s="142"/>
      <c r="FM54" s="140"/>
      <c r="FN54" s="140"/>
      <c r="FO54" s="140"/>
      <c r="FP54" s="140"/>
      <c r="FQ54" s="141"/>
      <c r="FR54" s="147"/>
      <c r="FS54" s="140"/>
      <c r="FT54" s="140"/>
      <c r="FU54" s="142"/>
      <c r="FV54" s="140"/>
      <c r="FW54" s="140"/>
      <c r="FX54" s="140"/>
      <c r="FY54" s="140"/>
      <c r="FZ54" s="141"/>
      <c r="GA54" s="147"/>
      <c r="GB54" s="140"/>
      <c r="GC54" s="140"/>
      <c r="GD54" s="142"/>
      <c r="GE54" s="140"/>
      <c r="GF54" s="140"/>
      <c r="GG54" s="140"/>
      <c r="GH54" s="140"/>
      <c r="GI54" s="141"/>
      <c r="GJ54" s="147"/>
      <c r="GK54" s="140"/>
      <c r="GL54" s="140"/>
      <c r="GM54" s="142"/>
      <c r="GN54" s="140"/>
      <c r="GO54" s="140"/>
      <c r="GP54" s="140"/>
      <c r="GQ54" s="140"/>
      <c r="GR54" s="141"/>
      <c r="GS54" s="147"/>
      <c r="GT54" s="140"/>
      <c r="GU54" s="140"/>
      <c r="GV54" s="142"/>
      <c r="GW54" s="140"/>
      <c r="GX54" s="140"/>
      <c r="GY54" s="140"/>
      <c r="GZ54" s="140"/>
      <c r="HA54" s="141"/>
      <c r="HB54" s="147"/>
      <c r="HC54" s="140"/>
      <c r="HD54" s="140"/>
      <c r="HE54" s="142"/>
      <c r="HF54" s="140"/>
      <c r="HG54" s="140"/>
      <c r="HH54" s="140"/>
      <c r="HI54" s="140"/>
      <c r="HJ54" s="141"/>
      <c r="HK54" s="148"/>
      <c r="HL54" s="147" t="s">
        <v>243</v>
      </c>
      <c r="HM54" s="141"/>
      <c r="HN54" s="147" t="s">
        <v>134</v>
      </c>
      <c r="HO54" s="141"/>
    </row>
    <row r="55" spans="1:223" ht="26.25" customHeight="1">
      <c r="A55" s="137" t="s">
        <v>86</v>
      </c>
      <c r="B55" s="138" t="s">
        <v>87</v>
      </c>
      <c r="C55" s="139"/>
      <c r="D55" s="140"/>
      <c r="E55" s="140" t="s">
        <v>31</v>
      </c>
      <c r="F55" s="140"/>
      <c r="G55" s="140"/>
      <c r="H55" s="141"/>
      <c r="I55" s="140"/>
      <c r="J55" s="142" t="s">
        <v>249</v>
      </c>
      <c r="K55" s="140"/>
      <c r="L55" s="140" t="s">
        <v>96</v>
      </c>
      <c r="M55" s="142"/>
      <c r="N55" s="140"/>
      <c r="O55" s="142" t="s">
        <v>139</v>
      </c>
      <c r="P55" s="142" t="s">
        <v>85</v>
      </c>
      <c r="Q55" s="142" t="s">
        <v>73</v>
      </c>
      <c r="R55" s="142"/>
      <c r="S55" s="142"/>
      <c r="T55" s="143"/>
      <c r="U55" s="144">
        <f t="shared" si="34"/>
        <v>0</v>
      </c>
      <c r="V55" s="140"/>
      <c r="W55" s="140"/>
      <c r="X55" s="145">
        <f t="shared" si="35"/>
        <v>0</v>
      </c>
      <c r="Y55" s="140"/>
      <c r="Z55" s="140"/>
      <c r="AA55" s="140"/>
      <c r="AB55" s="140"/>
      <c r="AC55" s="141"/>
      <c r="AD55" s="144">
        <f t="shared" si="36"/>
        <v>0</v>
      </c>
      <c r="AE55" s="140"/>
      <c r="AF55" s="140"/>
      <c r="AG55" s="145">
        <f t="shared" si="37"/>
        <v>0</v>
      </c>
      <c r="AH55" s="140"/>
      <c r="AI55" s="140"/>
      <c r="AJ55" s="140"/>
      <c r="AK55" s="140"/>
      <c r="AL55" s="141"/>
      <c r="AM55" s="144">
        <f t="shared" si="38"/>
        <v>58</v>
      </c>
      <c r="AN55" s="140" t="s">
        <v>96</v>
      </c>
      <c r="AO55" s="140"/>
      <c r="AP55" s="145">
        <f t="shared" si="39"/>
        <v>36</v>
      </c>
      <c r="AQ55" s="146">
        <v>20</v>
      </c>
      <c r="AR55" s="146">
        <v>16</v>
      </c>
      <c r="AS55" s="140"/>
      <c r="AT55" s="140"/>
      <c r="AU55" s="141"/>
      <c r="AV55" s="144">
        <f t="shared" si="40"/>
        <v>0</v>
      </c>
      <c r="AW55" s="140"/>
      <c r="AX55" s="140"/>
      <c r="AY55" s="145">
        <f t="shared" si="41"/>
        <v>0</v>
      </c>
      <c r="AZ55" s="140"/>
      <c r="BA55" s="140"/>
      <c r="BB55" s="140"/>
      <c r="BC55" s="140"/>
      <c r="BD55" s="141"/>
      <c r="BE55" s="147"/>
      <c r="BF55" s="140"/>
      <c r="BG55" s="140"/>
      <c r="BH55" s="142"/>
      <c r="BI55" s="140"/>
      <c r="BJ55" s="140"/>
      <c r="BK55" s="140"/>
      <c r="BL55" s="140"/>
      <c r="BM55" s="141"/>
      <c r="BN55" s="147"/>
      <c r="BO55" s="140"/>
      <c r="BP55" s="140"/>
      <c r="BQ55" s="142"/>
      <c r="BR55" s="140"/>
      <c r="BS55" s="140"/>
      <c r="BT55" s="140"/>
      <c r="BU55" s="140"/>
      <c r="BV55" s="141"/>
      <c r="BW55" s="147"/>
      <c r="BX55" s="140"/>
      <c r="BY55" s="140"/>
      <c r="BZ55" s="142"/>
      <c r="CA55" s="140"/>
      <c r="CB55" s="140"/>
      <c r="CC55" s="140"/>
      <c r="CD55" s="140"/>
      <c r="CE55" s="141"/>
      <c r="CF55" s="147"/>
      <c r="CG55" s="140"/>
      <c r="CH55" s="140"/>
      <c r="CI55" s="142"/>
      <c r="CJ55" s="140"/>
      <c r="CK55" s="140"/>
      <c r="CL55" s="140"/>
      <c r="CM55" s="140"/>
      <c r="CN55" s="141"/>
      <c r="CO55" s="147"/>
      <c r="CP55" s="140"/>
      <c r="CQ55" s="140"/>
      <c r="CR55" s="142"/>
      <c r="CS55" s="140"/>
      <c r="CT55" s="140"/>
      <c r="CU55" s="140"/>
      <c r="CV55" s="140"/>
      <c r="CW55" s="141"/>
      <c r="CX55" s="147"/>
      <c r="CY55" s="140"/>
      <c r="CZ55" s="140"/>
      <c r="DA55" s="142"/>
      <c r="DB55" s="140"/>
      <c r="DC55" s="140"/>
      <c r="DD55" s="140"/>
      <c r="DE55" s="140"/>
      <c r="DF55" s="141"/>
      <c r="DG55" s="147"/>
      <c r="DH55" s="140"/>
      <c r="DI55" s="140"/>
      <c r="DJ55" s="142"/>
      <c r="DK55" s="140"/>
      <c r="DL55" s="140"/>
      <c r="DM55" s="140"/>
      <c r="DN55" s="140"/>
      <c r="DO55" s="141"/>
      <c r="DP55" s="147"/>
      <c r="DQ55" s="140"/>
      <c r="DR55" s="140"/>
      <c r="DS55" s="142"/>
      <c r="DT55" s="140"/>
      <c r="DU55" s="140"/>
      <c r="DV55" s="140"/>
      <c r="DW55" s="140"/>
      <c r="DX55" s="141"/>
      <c r="DY55" s="147"/>
      <c r="DZ55" s="140"/>
      <c r="EA55" s="140"/>
      <c r="EB55" s="142"/>
      <c r="EC55" s="140"/>
      <c r="ED55" s="140"/>
      <c r="EE55" s="140"/>
      <c r="EF55" s="140"/>
      <c r="EG55" s="141"/>
      <c r="EH55" s="147"/>
      <c r="EI55" s="140"/>
      <c r="EJ55" s="140"/>
      <c r="EK55" s="142"/>
      <c r="EL55" s="140"/>
      <c r="EM55" s="140"/>
      <c r="EN55" s="140"/>
      <c r="EO55" s="140"/>
      <c r="EP55" s="141"/>
      <c r="EQ55" s="147"/>
      <c r="ER55" s="140"/>
      <c r="ES55" s="140"/>
      <c r="ET55" s="142"/>
      <c r="EU55" s="140"/>
      <c r="EV55" s="140"/>
      <c r="EW55" s="140"/>
      <c r="EX55" s="140"/>
      <c r="EY55" s="141"/>
      <c r="EZ55" s="147"/>
      <c r="FA55" s="140"/>
      <c r="FB55" s="140"/>
      <c r="FC55" s="142"/>
      <c r="FD55" s="140"/>
      <c r="FE55" s="140"/>
      <c r="FF55" s="140"/>
      <c r="FG55" s="140"/>
      <c r="FH55" s="141"/>
      <c r="FI55" s="147"/>
      <c r="FJ55" s="140"/>
      <c r="FK55" s="140"/>
      <c r="FL55" s="142"/>
      <c r="FM55" s="140"/>
      <c r="FN55" s="140"/>
      <c r="FO55" s="140"/>
      <c r="FP55" s="140"/>
      <c r="FQ55" s="141"/>
      <c r="FR55" s="147"/>
      <c r="FS55" s="140"/>
      <c r="FT55" s="140"/>
      <c r="FU55" s="142"/>
      <c r="FV55" s="140"/>
      <c r="FW55" s="140"/>
      <c r="FX55" s="140"/>
      <c r="FY55" s="140"/>
      <c r="FZ55" s="141"/>
      <c r="GA55" s="147"/>
      <c r="GB55" s="140"/>
      <c r="GC55" s="140"/>
      <c r="GD55" s="142"/>
      <c r="GE55" s="140"/>
      <c r="GF55" s="140"/>
      <c r="GG55" s="140"/>
      <c r="GH55" s="140"/>
      <c r="GI55" s="141"/>
      <c r="GJ55" s="147"/>
      <c r="GK55" s="140"/>
      <c r="GL55" s="140"/>
      <c r="GM55" s="142"/>
      <c r="GN55" s="140"/>
      <c r="GO55" s="140"/>
      <c r="GP55" s="140"/>
      <c r="GQ55" s="140"/>
      <c r="GR55" s="141"/>
      <c r="GS55" s="147"/>
      <c r="GT55" s="140"/>
      <c r="GU55" s="140"/>
      <c r="GV55" s="142"/>
      <c r="GW55" s="140"/>
      <c r="GX55" s="140"/>
      <c r="GY55" s="140"/>
      <c r="GZ55" s="140"/>
      <c r="HA55" s="141"/>
      <c r="HB55" s="147"/>
      <c r="HC55" s="140"/>
      <c r="HD55" s="140"/>
      <c r="HE55" s="142"/>
      <c r="HF55" s="140"/>
      <c r="HG55" s="140"/>
      <c r="HH55" s="140"/>
      <c r="HI55" s="140"/>
      <c r="HJ55" s="141"/>
      <c r="HK55" s="148"/>
      <c r="HL55" s="147" t="s">
        <v>249</v>
      </c>
      <c r="HM55" s="141">
        <f>SUM(HM42:HM54)</f>
        <v>32</v>
      </c>
      <c r="HN55" s="147" t="s">
        <v>139</v>
      </c>
      <c r="HO55" s="141"/>
    </row>
    <row r="56" spans="1:223" ht="12.75" thickBot="1">
      <c r="A56" s="125"/>
      <c r="B56" s="126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</row>
    <row r="57" spans="1:223" ht="19.5" customHeight="1" thickBot="1">
      <c r="A57" s="128" t="s">
        <v>88</v>
      </c>
      <c r="B57" s="135" t="s">
        <v>89</v>
      </c>
      <c r="C57" s="130" t="s">
        <v>37</v>
      </c>
      <c r="D57" s="128" t="s">
        <v>34</v>
      </c>
      <c r="E57" s="128" t="s">
        <v>28</v>
      </c>
      <c r="F57" s="128" t="s">
        <v>28</v>
      </c>
      <c r="G57" s="128"/>
      <c r="H57" s="131"/>
      <c r="I57" s="128"/>
      <c r="J57" s="178">
        <f>U57+AD57+AM57+AV57</f>
        <v>1638</v>
      </c>
      <c r="K57" s="167"/>
      <c r="L57" s="167">
        <f>V57+AE57+AN57+AW57</f>
        <v>610</v>
      </c>
      <c r="M57" s="163">
        <f>W57+AF57+AO57+AX57</f>
        <v>0</v>
      </c>
      <c r="N57" s="167"/>
      <c r="O57" s="179">
        <f>X57+AG57+AP57+AY57</f>
        <v>1028</v>
      </c>
      <c r="P57" s="179">
        <f>Y57+AH57+AQ57+AZ57</f>
        <v>402</v>
      </c>
      <c r="Q57" s="179">
        <f>Z57+AI57+AR57+BA57</f>
        <v>586</v>
      </c>
      <c r="R57" s="163">
        <f>AA57+AJ57+AS57+BB57</f>
        <v>0</v>
      </c>
      <c r="S57" s="163">
        <f>AB57+AK57+AT57+BC57</f>
        <v>40</v>
      </c>
      <c r="T57" s="180"/>
      <c r="U57" s="181">
        <f>U59+U69+U80+U90</f>
        <v>0</v>
      </c>
      <c r="V57" s="182">
        <f>V59+V69+V80+V90</f>
        <v>0</v>
      </c>
      <c r="W57" s="182">
        <f aca="true" t="shared" si="42" ref="W57:AB57">W59+W69+W80+W90</f>
        <v>0</v>
      </c>
      <c r="X57" s="182">
        <f t="shared" si="42"/>
        <v>0</v>
      </c>
      <c r="Y57" s="182">
        <f t="shared" si="42"/>
        <v>0</v>
      </c>
      <c r="Z57" s="182">
        <f t="shared" si="42"/>
        <v>0</v>
      </c>
      <c r="AA57" s="182">
        <f t="shared" si="42"/>
        <v>0</v>
      </c>
      <c r="AB57" s="182">
        <f t="shared" si="42"/>
        <v>0</v>
      </c>
      <c r="AC57" s="131"/>
      <c r="AD57" s="181">
        <f>AD59+AD69+AD80+AD90</f>
        <v>772</v>
      </c>
      <c r="AE57" s="182">
        <f>AE59+AE69+AE80+AE90</f>
        <v>314</v>
      </c>
      <c r="AF57" s="182">
        <f aca="true" t="shared" si="43" ref="AF57:AK57">AF59+AF69+AF80+AF90</f>
        <v>0</v>
      </c>
      <c r="AG57" s="182">
        <f t="shared" si="43"/>
        <v>458</v>
      </c>
      <c r="AH57" s="182">
        <f t="shared" si="43"/>
        <v>196</v>
      </c>
      <c r="AI57" s="182">
        <f t="shared" si="43"/>
        <v>242</v>
      </c>
      <c r="AJ57" s="182">
        <f t="shared" si="43"/>
        <v>0</v>
      </c>
      <c r="AK57" s="182">
        <f t="shared" si="43"/>
        <v>20</v>
      </c>
      <c r="AL57" s="131"/>
      <c r="AM57" s="181">
        <f>AM59+AM69+AM80+AM90</f>
        <v>478</v>
      </c>
      <c r="AN57" s="182">
        <f>AN59+AN69+AN80+AN90</f>
        <v>162</v>
      </c>
      <c r="AO57" s="182">
        <f aca="true" t="shared" si="44" ref="AO57:AT57">AO59+AO69+AO80+AO90</f>
        <v>0</v>
      </c>
      <c r="AP57" s="182">
        <f t="shared" si="44"/>
        <v>316</v>
      </c>
      <c r="AQ57" s="182">
        <f t="shared" si="44"/>
        <v>130</v>
      </c>
      <c r="AR57" s="182">
        <f t="shared" si="44"/>
        <v>166</v>
      </c>
      <c r="AS57" s="182">
        <f t="shared" si="44"/>
        <v>0</v>
      </c>
      <c r="AT57" s="182">
        <f t="shared" si="44"/>
        <v>20</v>
      </c>
      <c r="AU57" s="131"/>
      <c r="AV57" s="181">
        <f>AV59+AV69+AV80+AV90</f>
        <v>388</v>
      </c>
      <c r="AW57" s="182">
        <f>AW59+AW69+AW80+AW90</f>
        <v>134</v>
      </c>
      <c r="AX57" s="182">
        <f aca="true" t="shared" si="45" ref="AX57:BC57">AX59+AX69+AX80+AX90</f>
        <v>0</v>
      </c>
      <c r="AY57" s="182">
        <f t="shared" si="45"/>
        <v>254</v>
      </c>
      <c r="AZ57" s="182">
        <f t="shared" si="45"/>
        <v>76</v>
      </c>
      <c r="BA57" s="182">
        <f t="shared" si="45"/>
        <v>178</v>
      </c>
      <c r="BB57" s="182">
        <f t="shared" si="45"/>
        <v>0</v>
      </c>
      <c r="BC57" s="182">
        <f t="shared" si="45"/>
        <v>0</v>
      </c>
      <c r="BD57" s="131"/>
      <c r="BE57" s="130"/>
      <c r="BF57" s="128"/>
      <c r="BG57" s="128"/>
      <c r="BH57" s="128"/>
      <c r="BI57" s="128"/>
      <c r="BJ57" s="128"/>
      <c r="BK57" s="128"/>
      <c r="BL57" s="128"/>
      <c r="BM57" s="131"/>
      <c r="BN57" s="130"/>
      <c r="BO57" s="128"/>
      <c r="BP57" s="128"/>
      <c r="BQ57" s="128"/>
      <c r="BR57" s="128"/>
      <c r="BS57" s="128"/>
      <c r="BT57" s="128"/>
      <c r="BU57" s="128"/>
      <c r="BV57" s="131"/>
      <c r="BW57" s="130"/>
      <c r="BX57" s="128"/>
      <c r="BY57" s="128"/>
      <c r="BZ57" s="128"/>
      <c r="CA57" s="128"/>
      <c r="CB57" s="128"/>
      <c r="CC57" s="128"/>
      <c r="CD57" s="128"/>
      <c r="CE57" s="131"/>
      <c r="CF57" s="130"/>
      <c r="CG57" s="128"/>
      <c r="CH57" s="128"/>
      <c r="CI57" s="128"/>
      <c r="CJ57" s="128"/>
      <c r="CK57" s="128"/>
      <c r="CL57" s="128"/>
      <c r="CM57" s="128"/>
      <c r="CN57" s="131"/>
      <c r="CO57" s="130"/>
      <c r="CP57" s="128"/>
      <c r="CQ57" s="128"/>
      <c r="CR57" s="128"/>
      <c r="CS57" s="128"/>
      <c r="CT57" s="128"/>
      <c r="CU57" s="128"/>
      <c r="CV57" s="128"/>
      <c r="CW57" s="131"/>
      <c r="CX57" s="130"/>
      <c r="CY57" s="128"/>
      <c r="CZ57" s="128"/>
      <c r="DA57" s="128"/>
      <c r="DB57" s="128"/>
      <c r="DC57" s="128"/>
      <c r="DD57" s="128"/>
      <c r="DE57" s="128"/>
      <c r="DF57" s="131"/>
      <c r="DG57" s="130"/>
      <c r="DH57" s="128"/>
      <c r="DI57" s="128"/>
      <c r="DJ57" s="128"/>
      <c r="DK57" s="128"/>
      <c r="DL57" s="128"/>
      <c r="DM57" s="128"/>
      <c r="DN57" s="128"/>
      <c r="DO57" s="131"/>
      <c r="DP57" s="130"/>
      <c r="DQ57" s="128"/>
      <c r="DR57" s="128"/>
      <c r="DS57" s="128"/>
      <c r="DT57" s="128"/>
      <c r="DU57" s="128"/>
      <c r="DV57" s="128"/>
      <c r="DW57" s="128"/>
      <c r="DX57" s="131"/>
      <c r="DY57" s="130"/>
      <c r="DZ57" s="128"/>
      <c r="EA57" s="128"/>
      <c r="EB57" s="128"/>
      <c r="EC57" s="128"/>
      <c r="ED57" s="128"/>
      <c r="EE57" s="128"/>
      <c r="EF57" s="128"/>
      <c r="EG57" s="131"/>
      <c r="EH57" s="130"/>
      <c r="EI57" s="128"/>
      <c r="EJ57" s="128"/>
      <c r="EK57" s="128"/>
      <c r="EL57" s="128"/>
      <c r="EM57" s="128"/>
      <c r="EN57" s="128"/>
      <c r="EO57" s="128"/>
      <c r="EP57" s="131"/>
      <c r="EQ57" s="130"/>
      <c r="ER57" s="128"/>
      <c r="ES57" s="128"/>
      <c r="ET57" s="128"/>
      <c r="EU57" s="128"/>
      <c r="EV57" s="128"/>
      <c r="EW57" s="128"/>
      <c r="EX57" s="128"/>
      <c r="EY57" s="131"/>
      <c r="EZ57" s="130"/>
      <c r="FA57" s="128"/>
      <c r="FB57" s="128"/>
      <c r="FC57" s="128"/>
      <c r="FD57" s="128"/>
      <c r="FE57" s="128"/>
      <c r="FF57" s="128"/>
      <c r="FG57" s="128"/>
      <c r="FH57" s="131"/>
      <c r="FI57" s="130"/>
      <c r="FJ57" s="128"/>
      <c r="FK57" s="128"/>
      <c r="FL57" s="128"/>
      <c r="FM57" s="128"/>
      <c r="FN57" s="128"/>
      <c r="FO57" s="128"/>
      <c r="FP57" s="128"/>
      <c r="FQ57" s="131"/>
      <c r="FR57" s="130"/>
      <c r="FS57" s="128"/>
      <c r="FT57" s="128"/>
      <c r="FU57" s="128"/>
      <c r="FV57" s="128"/>
      <c r="FW57" s="128"/>
      <c r="FX57" s="128"/>
      <c r="FY57" s="128"/>
      <c r="FZ57" s="131"/>
      <c r="GA57" s="130"/>
      <c r="GB57" s="128"/>
      <c r="GC57" s="128"/>
      <c r="GD57" s="128"/>
      <c r="GE57" s="128"/>
      <c r="GF57" s="128"/>
      <c r="GG57" s="128"/>
      <c r="GH57" s="128"/>
      <c r="GI57" s="131"/>
      <c r="GJ57" s="130"/>
      <c r="GK57" s="128"/>
      <c r="GL57" s="128"/>
      <c r="GM57" s="128"/>
      <c r="GN57" s="128"/>
      <c r="GO57" s="128"/>
      <c r="GP57" s="128"/>
      <c r="GQ57" s="128"/>
      <c r="GR57" s="131"/>
      <c r="GS57" s="130"/>
      <c r="GT57" s="128"/>
      <c r="GU57" s="128"/>
      <c r="GV57" s="128"/>
      <c r="GW57" s="128"/>
      <c r="GX57" s="128"/>
      <c r="GY57" s="128"/>
      <c r="GZ57" s="128"/>
      <c r="HA57" s="131"/>
      <c r="HB57" s="130"/>
      <c r="HC57" s="128"/>
      <c r="HD57" s="128"/>
      <c r="HE57" s="128"/>
      <c r="HF57" s="128"/>
      <c r="HG57" s="128"/>
      <c r="HH57" s="128"/>
      <c r="HI57" s="128"/>
      <c r="HJ57" s="131"/>
      <c r="HK57" s="132"/>
      <c r="HL57" s="130">
        <f>HL59+HL69+HL80+HL90</f>
        <v>1638</v>
      </c>
      <c r="HM57" s="131">
        <f>HM59+HM69+HM80+HM90</f>
        <v>0</v>
      </c>
      <c r="HN57" s="130" t="s">
        <v>450</v>
      </c>
      <c r="HO57" s="131"/>
    </row>
    <row r="58" spans="1:223" ht="12.75" thickBot="1">
      <c r="A58" s="125"/>
      <c r="B58" s="126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</row>
    <row r="59" spans="1:223" ht="48.75" customHeight="1" thickBot="1">
      <c r="A59" s="128" t="s">
        <v>90</v>
      </c>
      <c r="B59" s="135" t="s">
        <v>91</v>
      </c>
      <c r="C59" s="130" t="s">
        <v>25</v>
      </c>
      <c r="D59" s="128" t="s">
        <v>25</v>
      </c>
      <c r="E59" s="128"/>
      <c r="F59" s="128" t="s">
        <v>25</v>
      </c>
      <c r="G59" s="128"/>
      <c r="H59" s="131"/>
      <c r="I59" s="128"/>
      <c r="J59" s="178">
        <f>U59+AD59+AM59+AV59</f>
        <v>403</v>
      </c>
      <c r="K59" s="167"/>
      <c r="L59" s="167">
        <f>V59+AE59+AN59+AW59</f>
        <v>161</v>
      </c>
      <c r="M59" s="163">
        <f>W59+AF59+AO59+AX59</f>
        <v>0</v>
      </c>
      <c r="N59" s="167"/>
      <c r="O59" s="179">
        <f>X59+AG59+AP59+AY59</f>
        <v>242</v>
      </c>
      <c r="P59" s="179">
        <f>Y59+AH59+AQ59+AZ59</f>
        <v>106</v>
      </c>
      <c r="Q59" s="179">
        <f>Z59+AI59+AR59+BA59</f>
        <v>116</v>
      </c>
      <c r="R59" s="163">
        <f>AA59+AJ59+AS59+BB59</f>
        <v>0</v>
      </c>
      <c r="S59" s="163">
        <f>AB59+AK59+AT59+BC59</f>
        <v>20</v>
      </c>
      <c r="T59" s="180"/>
      <c r="U59" s="181">
        <f>U61+U62</f>
        <v>0</v>
      </c>
      <c r="V59" s="182">
        <f>V61+V62</f>
        <v>0</v>
      </c>
      <c r="W59" s="182">
        <f aca="true" t="shared" si="46" ref="W59:AB59">W61+W62</f>
        <v>0</v>
      </c>
      <c r="X59" s="182">
        <f t="shared" si="46"/>
        <v>0</v>
      </c>
      <c r="Y59" s="182">
        <f t="shared" si="46"/>
        <v>0</v>
      </c>
      <c r="Z59" s="182">
        <f t="shared" si="46"/>
        <v>0</v>
      </c>
      <c r="AA59" s="182">
        <f t="shared" si="46"/>
        <v>0</v>
      </c>
      <c r="AB59" s="182">
        <f t="shared" si="46"/>
        <v>0</v>
      </c>
      <c r="AC59" s="131"/>
      <c r="AD59" s="181">
        <f>AD61+AD62</f>
        <v>250</v>
      </c>
      <c r="AE59" s="182">
        <f>AE61+AE62</f>
        <v>96</v>
      </c>
      <c r="AF59" s="182">
        <f aca="true" t="shared" si="47" ref="AF59:AK59">AF61+AF62</f>
        <v>0</v>
      </c>
      <c r="AG59" s="182">
        <f t="shared" si="47"/>
        <v>154</v>
      </c>
      <c r="AH59" s="182">
        <f t="shared" si="47"/>
        <v>66</v>
      </c>
      <c r="AI59" s="182">
        <f t="shared" si="47"/>
        <v>68</v>
      </c>
      <c r="AJ59" s="182">
        <f t="shared" si="47"/>
        <v>0</v>
      </c>
      <c r="AK59" s="182">
        <f t="shared" si="47"/>
        <v>20</v>
      </c>
      <c r="AL59" s="131"/>
      <c r="AM59" s="181">
        <f>AM61+AM62</f>
        <v>153</v>
      </c>
      <c r="AN59" s="182">
        <f>AN61+AN62</f>
        <v>65</v>
      </c>
      <c r="AO59" s="182">
        <f aca="true" t="shared" si="48" ref="AO59:AT59">AO61+AO62</f>
        <v>0</v>
      </c>
      <c r="AP59" s="182">
        <f t="shared" si="48"/>
        <v>88</v>
      </c>
      <c r="AQ59" s="182">
        <f t="shared" si="48"/>
        <v>40</v>
      </c>
      <c r="AR59" s="182">
        <f t="shared" si="48"/>
        <v>48</v>
      </c>
      <c r="AS59" s="182">
        <f t="shared" si="48"/>
        <v>0</v>
      </c>
      <c r="AT59" s="182">
        <f t="shared" si="48"/>
        <v>0</v>
      </c>
      <c r="AU59" s="131"/>
      <c r="AV59" s="181">
        <f>AV61+AV62</f>
        <v>0</v>
      </c>
      <c r="AW59" s="182">
        <f>AW61+AW62</f>
        <v>0</v>
      </c>
      <c r="AX59" s="182">
        <f aca="true" t="shared" si="49" ref="AX59:BC59">AX61+AX62</f>
        <v>0</v>
      </c>
      <c r="AY59" s="182">
        <f t="shared" si="49"/>
        <v>0</v>
      </c>
      <c r="AZ59" s="182">
        <f t="shared" si="49"/>
        <v>0</v>
      </c>
      <c r="BA59" s="182">
        <f t="shared" si="49"/>
        <v>0</v>
      </c>
      <c r="BB59" s="182">
        <f t="shared" si="49"/>
        <v>0</v>
      </c>
      <c r="BC59" s="182">
        <f t="shared" si="49"/>
        <v>0</v>
      </c>
      <c r="BD59" s="131"/>
      <c r="BE59" s="130"/>
      <c r="BF59" s="128"/>
      <c r="BG59" s="128"/>
      <c r="BH59" s="128"/>
      <c r="BI59" s="128"/>
      <c r="BJ59" s="128"/>
      <c r="BK59" s="128"/>
      <c r="BL59" s="128"/>
      <c r="BM59" s="131"/>
      <c r="BN59" s="130"/>
      <c r="BO59" s="128"/>
      <c r="BP59" s="128"/>
      <c r="BQ59" s="128"/>
      <c r="BR59" s="128"/>
      <c r="BS59" s="128"/>
      <c r="BT59" s="128"/>
      <c r="BU59" s="128"/>
      <c r="BV59" s="131"/>
      <c r="BW59" s="130"/>
      <c r="BX59" s="128"/>
      <c r="BY59" s="128"/>
      <c r="BZ59" s="128"/>
      <c r="CA59" s="128"/>
      <c r="CB59" s="128"/>
      <c r="CC59" s="128"/>
      <c r="CD59" s="128"/>
      <c r="CE59" s="131"/>
      <c r="CF59" s="130"/>
      <c r="CG59" s="128"/>
      <c r="CH59" s="128"/>
      <c r="CI59" s="128"/>
      <c r="CJ59" s="128"/>
      <c r="CK59" s="128"/>
      <c r="CL59" s="128"/>
      <c r="CM59" s="128"/>
      <c r="CN59" s="131"/>
      <c r="CO59" s="130"/>
      <c r="CP59" s="128"/>
      <c r="CQ59" s="128"/>
      <c r="CR59" s="128"/>
      <c r="CS59" s="128"/>
      <c r="CT59" s="128"/>
      <c r="CU59" s="128"/>
      <c r="CV59" s="128"/>
      <c r="CW59" s="131"/>
      <c r="CX59" s="130"/>
      <c r="CY59" s="128"/>
      <c r="CZ59" s="128"/>
      <c r="DA59" s="128"/>
      <c r="DB59" s="128"/>
      <c r="DC59" s="128"/>
      <c r="DD59" s="128"/>
      <c r="DE59" s="128"/>
      <c r="DF59" s="131"/>
      <c r="DG59" s="130"/>
      <c r="DH59" s="128"/>
      <c r="DI59" s="128"/>
      <c r="DJ59" s="128"/>
      <c r="DK59" s="128"/>
      <c r="DL59" s="128"/>
      <c r="DM59" s="128"/>
      <c r="DN59" s="128"/>
      <c r="DO59" s="131"/>
      <c r="DP59" s="130"/>
      <c r="DQ59" s="128"/>
      <c r="DR59" s="128"/>
      <c r="DS59" s="128"/>
      <c r="DT59" s="128"/>
      <c r="DU59" s="128"/>
      <c r="DV59" s="128"/>
      <c r="DW59" s="128"/>
      <c r="DX59" s="131"/>
      <c r="DY59" s="130"/>
      <c r="DZ59" s="128"/>
      <c r="EA59" s="128"/>
      <c r="EB59" s="128"/>
      <c r="EC59" s="128"/>
      <c r="ED59" s="128"/>
      <c r="EE59" s="128"/>
      <c r="EF59" s="128"/>
      <c r="EG59" s="131"/>
      <c r="EH59" s="130"/>
      <c r="EI59" s="128"/>
      <c r="EJ59" s="128"/>
      <c r="EK59" s="128"/>
      <c r="EL59" s="128"/>
      <c r="EM59" s="128"/>
      <c r="EN59" s="128"/>
      <c r="EO59" s="128"/>
      <c r="EP59" s="131"/>
      <c r="EQ59" s="130"/>
      <c r="ER59" s="128"/>
      <c r="ES59" s="128"/>
      <c r="ET59" s="128"/>
      <c r="EU59" s="128"/>
      <c r="EV59" s="128"/>
      <c r="EW59" s="128"/>
      <c r="EX59" s="128"/>
      <c r="EY59" s="131"/>
      <c r="EZ59" s="130"/>
      <c r="FA59" s="128"/>
      <c r="FB59" s="128"/>
      <c r="FC59" s="128"/>
      <c r="FD59" s="128"/>
      <c r="FE59" s="128"/>
      <c r="FF59" s="128"/>
      <c r="FG59" s="128"/>
      <c r="FH59" s="131"/>
      <c r="FI59" s="130"/>
      <c r="FJ59" s="128"/>
      <c r="FK59" s="128"/>
      <c r="FL59" s="128"/>
      <c r="FM59" s="128"/>
      <c r="FN59" s="128"/>
      <c r="FO59" s="128"/>
      <c r="FP59" s="128"/>
      <c r="FQ59" s="131"/>
      <c r="FR59" s="130"/>
      <c r="FS59" s="128"/>
      <c r="FT59" s="128"/>
      <c r="FU59" s="128"/>
      <c r="FV59" s="128"/>
      <c r="FW59" s="128"/>
      <c r="FX59" s="128"/>
      <c r="FY59" s="128"/>
      <c r="FZ59" s="131"/>
      <c r="GA59" s="130"/>
      <c r="GB59" s="128"/>
      <c r="GC59" s="128"/>
      <c r="GD59" s="128"/>
      <c r="GE59" s="128"/>
      <c r="GF59" s="128"/>
      <c r="GG59" s="128"/>
      <c r="GH59" s="128"/>
      <c r="GI59" s="131"/>
      <c r="GJ59" s="130"/>
      <c r="GK59" s="128"/>
      <c r="GL59" s="128"/>
      <c r="GM59" s="128"/>
      <c r="GN59" s="128"/>
      <c r="GO59" s="128"/>
      <c r="GP59" s="128"/>
      <c r="GQ59" s="128"/>
      <c r="GR59" s="131"/>
      <c r="GS59" s="130"/>
      <c r="GT59" s="128"/>
      <c r="GU59" s="128"/>
      <c r="GV59" s="128"/>
      <c r="GW59" s="128"/>
      <c r="GX59" s="128"/>
      <c r="GY59" s="128"/>
      <c r="GZ59" s="128"/>
      <c r="HA59" s="131"/>
      <c r="HB59" s="130"/>
      <c r="HC59" s="128"/>
      <c r="HD59" s="128"/>
      <c r="HE59" s="128"/>
      <c r="HF59" s="128"/>
      <c r="HG59" s="128"/>
      <c r="HH59" s="128"/>
      <c r="HI59" s="128"/>
      <c r="HJ59" s="131"/>
      <c r="HK59" s="132"/>
      <c r="HL59" s="130" t="s">
        <v>451</v>
      </c>
      <c r="HM59" s="131"/>
      <c r="HN59" s="130" t="s">
        <v>448</v>
      </c>
      <c r="HO59" s="131"/>
    </row>
    <row r="60" spans="1:223" ht="4.5" customHeight="1">
      <c r="A60" s="125"/>
      <c r="B60" s="126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  <c r="FJ60" s="125"/>
      <c r="FK60" s="125"/>
      <c r="FL60" s="125"/>
      <c r="FM60" s="125"/>
      <c r="FN60" s="125"/>
      <c r="FO60" s="125"/>
      <c r="FP60" s="125"/>
      <c r="FQ60" s="125"/>
      <c r="FR60" s="125"/>
      <c r="FS60" s="125"/>
      <c r="FT60" s="125"/>
      <c r="FU60" s="125"/>
      <c r="FV60" s="125"/>
      <c r="FW60" s="125"/>
      <c r="FX60" s="125"/>
      <c r="FY60" s="125"/>
      <c r="FZ60" s="125"/>
      <c r="GA60" s="125"/>
      <c r="GB60" s="125"/>
      <c r="GC60" s="125"/>
      <c r="GD60" s="125"/>
      <c r="GE60" s="125"/>
      <c r="GF60" s="125"/>
      <c r="GG60" s="125"/>
      <c r="GH60" s="125"/>
      <c r="GI60" s="125"/>
      <c r="GJ60" s="125"/>
      <c r="GK60" s="125"/>
      <c r="GL60" s="125"/>
      <c r="GM60" s="125"/>
      <c r="GN60" s="125"/>
      <c r="GO60" s="125"/>
      <c r="GP60" s="125"/>
      <c r="GQ60" s="125"/>
      <c r="GR60" s="125"/>
      <c r="GS60" s="125"/>
      <c r="GT60" s="125"/>
      <c r="GU60" s="125"/>
      <c r="GV60" s="125"/>
      <c r="GW60" s="125"/>
      <c r="GX60" s="125"/>
      <c r="GY60" s="125"/>
      <c r="GZ60" s="125"/>
      <c r="HA60" s="125"/>
      <c r="HB60" s="125"/>
      <c r="HC60" s="125"/>
      <c r="HD60" s="125"/>
      <c r="HE60" s="125"/>
      <c r="HF60" s="125"/>
      <c r="HG60" s="125"/>
      <c r="HH60" s="125"/>
      <c r="HI60" s="125"/>
      <c r="HJ60" s="125"/>
      <c r="HK60" s="125"/>
      <c r="HL60" s="125"/>
      <c r="HM60" s="125"/>
      <c r="HN60" s="125"/>
      <c r="HO60" s="125"/>
    </row>
    <row r="61" spans="1:223" ht="42" customHeight="1">
      <c r="A61" s="137" t="s">
        <v>93</v>
      </c>
      <c r="B61" s="138" t="s">
        <v>95</v>
      </c>
      <c r="C61" s="139"/>
      <c r="D61" s="140"/>
      <c r="E61" s="140"/>
      <c r="F61" s="140" t="s">
        <v>28</v>
      </c>
      <c r="G61" s="140"/>
      <c r="H61" s="141"/>
      <c r="I61" s="140"/>
      <c r="J61" s="174">
        <f>U61+AD61+AM61+AV61</f>
        <v>213</v>
      </c>
      <c r="K61" s="175"/>
      <c r="L61" s="175">
        <f>V61+AE61+AN61+AW61</f>
        <v>81</v>
      </c>
      <c r="M61" s="176">
        <f>W61+AF61+AO61+AX61</f>
        <v>0</v>
      </c>
      <c r="N61" s="175"/>
      <c r="O61" s="174">
        <f aca="true" t="shared" si="50" ref="O61:S62">X61+AG61+AP61+AY61</f>
        <v>132</v>
      </c>
      <c r="P61" s="174">
        <f t="shared" si="50"/>
        <v>60</v>
      </c>
      <c r="Q61" s="174">
        <f t="shared" si="50"/>
        <v>52</v>
      </c>
      <c r="R61" s="176">
        <f t="shared" si="50"/>
        <v>0</v>
      </c>
      <c r="S61" s="176">
        <f t="shared" si="50"/>
        <v>20</v>
      </c>
      <c r="T61" s="177"/>
      <c r="U61" s="144">
        <f>V61+X61</f>
        <v>0</v>
      </c>
      <c r="V61" s="140"/>
      <c r="W61" s="140"/>
      <c r="X61" s="145">
        <f>Y61+Z61+AA61+AB61</f>
        <v>0</v>
      </c>
      <c r="Y61" s="140"/>
      <c r="Z61" s="140"/>
      <c r="AA61" s="140"/>
      <c r="AB61" s="140"/>
      <c r="AC61" s="141"/>
      <c r="AD61" s="144">
        <f>AE61+AG61</f>
        <v>136</v>
      </c>
      <c r="AE61" s="140" t="s">
        <v>239</v>
      </c>
      <c r="AF61" s="140"/>
      <c r="AG61" s="145">
        <f>AH61+AI61+AJ61+AK61</f>
        <v>88</v>
      </c>
      <c r="AH61" s="146">
        <v>40</v>
      </c>
      <c r="AI61" s="146">
        <v>28</v>
      </c>
      <c r="AJ61" s="140"/>
      <c r="AK61" s="146">
        <v>20</v>
      </c>
      <c r="AL61" s="141"/>
      <c r="AM61" s="144">
        <f>AN61+AP61</f>
        <v>77</v>
      </c>
      <c r="AN61" s="140" t="s">
        <v>131</v>
      </c>
      <c r="AO61" s="140"/>
      <c r="AP61" s="145">
        <f>AQ61+AR61+AS61+AT61</f>
        <v>44</v>
      </c>
      <c r="AQ61" s="146">
        <v>20</v>
      </c>
      <c r="AR61" s="146">
        <v>24</v>
      </c>
      <c r="AS61" s="140"/>
      <c r="AT61" s="140"/>
      <c r="AU61" s="141"/>
      <c r="AV61" s="144">
        <f>AW61+AY61</f>
        <v>0</v>
      </c>
      <c r="AW61" s="140"/>
      <c r="AX61" s="140"/>
      <c r="AY61" s="145">
        <f>AZ61+BA61+BB61+BC61</f>
        <v>0</v>
      </c>
      <c r="AZ61" s="140"/>
      <c r="BA61" s="140"/>
      <c r="BB61" s="140"/>
      <c r="BC61" s="140"/>
      <c r="BD61" s="141"/>
      <c r="BE61" s="147"/>
      <c r="BF61" s="140"/>
      <c r="BG61" s="140"/>
      <c r="BH61" s="142"/>
      <c r="BI61" s="140"/>
      <c r="BJ61" s="140"/>
      <c r="BK61" s="140"/>
      <c r="BL61" s="140"/>
      <c r="BM61" s="141"/>
      <c r="BN61" s="147"/>
      <c r="BO61" s="140"/>
      <c r="BP61" s="140"/>
      <c r="BQ61" s="142"/>
      <c r="BR61" s="140"/>
      <c r="BS61" s="140"/>
      <c r="BT61" s="140"/>
      <c r="BU61" s="140"/>
      <c r="BV61" s="141"/>
      <c r="BW61" s="147"/>
      <c r="BX61" s="140"/>
      <c r="BY61" s="140"/>
      <c r="BZ61" s="142"/>
      <c r="CA61" s="140"/>
      <c r="CB61" s="140"/>
      <c r="CC61" s="140"/>
      <c r="CD61" s="140"/>
      <c r="CE61" s="141"/>
      <c r="CF61" s="147"/>
      <c r="CG61" s="140"/>
      <c r="CH61" s="140"/>
      <c r="CI61" s="142"/>
      <c r="CJ61" s="140"/>
      <c r="CK61" s="140"/>
      <c r="CL61" s="140"/>
      <c r="CM61" s="140"/>
      <c r="CN61" s="141"/>
      <c r="CO61" s="147"/>
      <c r="CP61" s="140"/>
      <c r="CQ61" s="140"/>
      <c r="CR61" s="142"/>
      <c r="CS61" s="140"/>
      <c r="CT61" s="140"/>
      <c r="CU61" s="140"/>
      <c r="CV61" s="140"/>
      <c r="CW61" s="141"/>
      <c r="CX61" s="147"/>
      <c r="CY61" s="140"/>
      <c r="CZ61" s="140"/>
      <c r="DA61" s="142"/>
      <c r="DB61" s="140"/>
      <c r="DC61" s="140"/>
      <c r="DD61" s="140"/>
      <c r="DE61" s="140"/>
      <c r="DF61" s="141"/>
      <c r="DG61" s="147"/>
      <c r="DH61" s="140"/>
      <c r="DI61" s="140"/>
      <c r="DJ61" s="142"/>
      <c r="DK61" s="140"/>
      <c r="DL61" s="140"/>
      <c r="DM61" s="140"/>
      <c r="DN61" s="140"/>
      <c r="DO61" s="141"/>
      <c r="DP61" s="147"/>
      <c r="DQ61" s="140"/>
      <c r="DR61" s="140"/>
      <c r="DS61" s="142"/>
      <c r="DT61" s="140"/>
      <c r="DU61" s="140"/>
      <c r="DV61" s="140"/>
      <c r="DW61" s="140"/>
      <c r="DX61" s="141"/>
      <c r="DY61" s="147"/>
      <c r="DZ61" s="140"/>
      <c r="EA61" s="140"/>
      <c r="EB61" s="142"/>
      <c r="EC61" s="140"/>
      <c r="ED61" s="140"/>
      <c r="EE61" s="140"/>
      <c r="EF61" s="140"/>
      <c r="EG61" s="141"/>
      <c r="EH61" s="147"/>
      <c r="EI61" s="140"/>
      <c r="EJ61" s="140"/>
      <c r="EK61" s="142"/>
      <c r="EL61" s="140"/>
      <c r="EM61" s="140"/>
      <c r="EN61" s="140"/>
      <c r="EO61" s="140"/>
      <c r="EP61" s="141"/>
      <c r="EQ61" s="147"/>
      <c r="ER61" s="140"/>
      <c r="ES61" s="140"/>
      <c r="ET61" s="142"/>
      <c r="EU61" s="140"/>
      <c r="EV61" s="140"/>
      <c r="EW61" s="140"/>
      <c r="EX61" s="140"/>
      <c r="EY61" s="141"/>
      <c r="EZ61" s="147"/>
      <c r="FA61" s="140"/>
      <c r="FB61" s="140"/>
      <c r="FC61" s="142"/>
      <c r="FD61" s="140"/>
      <c r="FE61" s="140"/>
      <c r="FF61" s="140"/>
      <c r="FG61" s="140"/>
      <c r="FH61" s="141"/>
      <c r="FI61" s="147"/>
      <c r="FJ61" s="140"/>
      <c r="FK61" s="140"/>
      <c r="FL61" s="142"/>
      <c r="FM61" s="140"/>
      <c r="FN61" s="140"/>
      <c r="FO61" s="140"/>
      <c r="FP61" s="140"/>
      <c r="FQ61" s="141"/>
      <c r="FR61" s="147"/>
      <c r="FS61" s="140"/>
      <c r="FT61" s="140"/>
      <c r="FU61" s="142"/>
      <c r="FV61" s="140"/>
      <c r="FW61" s="140"/>
      <c r="FX61" s="140"/>
      <c r="FY61" s="140"/>
      <c r="FZ61" s="141"/>
      <c r="GA61" s="147"/>
      <c r="GB61" s="140"/>
      <c r="GC61" s="140"/>
      <c r="GD61" s="142"/>
      <c r="GE61" s="140"/>
      <c r="GF61" s="140"/>
      <c r="GG61" s="140"/>
      <c r="GH61" s="140"/>
      <c r="GI61" s="141"/>
      <c r="GJ61" s="147"/>
      <c r="GK61" s="140"/>
      <c r="GL61" s="140"/>
      <c r="GM61" s="142"/>
      <c r="GN61" s="140"/>
      <c r="GO61" s="140"/>
      <c r="GP61" s="140"/>
      <c r="GQ61" s="140"/>
      <c r="GR61" s="141"/>
      <c r="GS61" s="147"/>
      <c r="GT61" s="140"/>
      <c r="GU61" s="140"/>
      <c r="GV61" s="142"/>
      <c r="GW61" s="140"/>
      <c r="GX61" s="140"/>
      <c r="GY61" s="140"/>
      <c r="GZ61" s="140"/>
      <c r="HA61" s="141"/>
      <c r="HB61" s="147"/>
      <c r="HC61" s="140"/>
      <c r="HD61" s="140"/>
      <c r="HE61" s="142"/>
      <c r="HF61" s="140"/>
      <c r="HG61" s="140"/>
      <c r="HH61" s="140"/>
      <c r="HI61" s="140"/>
      <c r="HJ61" s="141"/>
      <c r="HK61" s="148"/>
      <c r="HL61" s="147" t="s">
        <v>404</v>
      </c>
      <c r="HM61" s="141"/>
      <c r="HN61" s="147" t="s">
        <v>323</v>
      </c>
      <c r="HO61" s="141"/>
    </row>
    <row r="62" spans="1:223" ht="27.75" customHeight="1">
      <c r="A62" s="137" t="s">
        <v>97</v>
      </c>
      <c r="B62" s="138" t="s">
        <v>98</v>
      </c>
      <c r="C62" s="139"/>
      <c r="D62" s="140" t="s">
        <v>28</v>
      </c>
      <c r="E62" s="140"/>
      <c r="F62" s="140"/>
      <c r="G62" s="140"/>
      <c r="H62" s="141"/>
      <c r="I62" s="140"/>
      <c r="J62" s="174">
        <f>U62+AD62+AM62+AV62</f>
        <v>190</v>
      </c>
      <c r="K62" s="175"/>
      <c r="L62" s="175">
        <f>V62+AE62+AN62+AW62</f>
        <v>80</v>
      </c>
      <c r="M62" s="176">
        <f>W62+AF62+AO62+AX62</f>
        <v>0</v>
      </c>
      <c r="N62" s="175"/>
      <c r="O62" s="174">
        <f t="shared" si="50"/>
        <v>110</v>
      </c>
      <c r="P62" s="174">
        <f t="shared" si="50"/>
        <v>46</v>
      </c>
      <c r="Q62" s="174">
        <f t="shared" si="50"/>
        <v>64</v>
      </c>
      <c r="R62" s="176">
        <f t="shared" si="50"/>
        <v>0</v>
      </c>
      <c r="S62" s="176">
        <f t="shared" si="50"/>
        <v>0</v>
      </c>
      <c r="T62" s="177"/>
      <c r="U62" s="144">
        <f>V62+X62</f>
        <v>0</v>
      </c>
      <c r="V62" s="140"/>
      <c r="W62" s="140"/>
      <c r="X62" s="145">
        <f>Y62+Z62+AA62+AB62</f>
        <v>0</v>
      </c>
      <c r="Y62" s="140"/>
      <c r="Z62" s="140"/>
      <c r="AA62" s="140"/>
      <c r="AB62" s="140"/>
      <c r="AC62" s="141"/>
      <c r="AD62" s="144">
        <f>AE62+AG62</f>
        <v>114</v>
      </c>
      <c r="AE62" s="140" t="s">
        <v>239</v>
      </c>
      <c r="AF62" s="140"/>
      <c r="AG62" s="145">
        <f>AH62+AI62+AJ62+AK62</f>
        <v>66</v>
      </c>
      <c r="AH62" s="146">
        <v>26</v>
      </c>
      <c r="AI62" s="146">
        <v>40</v>
      </c>
      <c r="AJ62" s="140"/>
      <c r="AK62" s="140"/>
      <c r="AL62" s="141"/>
      <c r="AM62" s="144">
        <f>AN62+AP62</f>
        <v>76</v>
      </c>
      <c r="AN62" s="140" t="s">
        <v>127</v>
      </c>
      <c r="AO62" s="140"/>
      <c r="AP62" s="145">
        <f>AQ62+AR62+AS62+AT62</f>
        <v>44</v>
      </c>
      <c r="AQ62" s="146">
        <v>20</v>
      </c>
      <c r="AR62" s="146">
        <v>24</v>
      </c>
      <c r="AS62" s="140"/>
      <c r="AT62" s="140"/>
      <c r="AU62" s="141"/>
      <c r="AV62" s="144">
        <f>AW62+AY62</f>
        <v>0</v>
      </c>
      <c r="AW62" s="140"/>
      <c r="AX62" s="140"/>
      <c r="AY62" s="145">
        <f>AZ62+BA62+BB62+BC62</f>
        <v>0</v>
      </c>
      <c r="AZ62" s="140"/>
      <c r="BA62" s="140"/>
      <c r="BB62" s="140"/>
      <c r="BC62" s="140"/>
      <c r="BD62" s="141"/>
      <c r="BE62" s="147"/>
      <c r="BF62" s="140"/>
      <c r="BG62" s="140"/>
      <c r="BH62" s="142"/>
      <c r="BI62" s="140"/>
      <c r="BJ62" s="140"/>
      <c r="BK62" s="140"/>
      <c r="BL62" s="140"/>
      <c r="BM62" s="141"/>
      <c r="BN62" s="147"/>
      <c r="BO62" s="140"/>
      <c r="BP62" s="140"/>
      <c r="BQ62" s="142"/>
      <c r="BR62" s="140"/>
      <c r="BS62" s="140"/>
      <c r="BT62" s="140"/>
      <c r="BU62" s="140"/>
      <c r="BV62" s="141"/>
      <c r="BW62" s="147"/>
      <c r="BX62" s="140"/>
      <c r="BY62" s="140"/>
      <c r="BZ62" s="142"/>
      <c r="CA62" s="140"/>
      <c r="CB62" s="140"/>
      <c r="CC62" s="140"/>
      <c r="CD62" s="140"/>
      <c r="CE62" s="141"/>
      <c r="CF62" s="147"/>
      <c r="CG62" s="140"/>
      <c r="CH62" s="140"/>
      <c r="CI62" s="142"/>
      <c r="CJ62" s="140"/>
      <c r="CK62" s="140"/>
      <c r="CL62" s="140"/>
      <c r="CM62" s="140"/>
      <c r="CN62" s="141"/>
      <c r="CO62" s="147"/>
      <c r="CP62" s="140"/>
      <c r="CQ62" s="140"/>
      <c r="CR62" s="142"/>
      <c r="CS62" s="140"/>
      <c r="CT62" s="140"/>
      <c r="CU62" s="140"/>
      <c r="CV62" s="140"/>
      <c r="CW62" s="141"/>
      <c r="CX62" s="147"/>
      <c r="CY62" s="140"/>
      <c r="CZ62" s="140"/>
      <c r="DA62" s="142"/>
      <c r="DB62" s="140"/>
      <c r="DC62" s="140"/>
      <c r="DD62" s="140"/>
      <c r="DE62" s="140"/>
      <c r="DF62" s="141"/>
      <c r="DG62" s="147"/>
      <c r="DH62" s="140"/>
      <c r="DI62" s="140"/>
      <c r="DJ62" s="142"/>
      <c r="DK62" s="140"/>
      <c r="DL62" s="140"/>
      <c r="DM62" s="140"/>
      <c r="DN62" s="140"/>
      <c r="DO62" s="141"/>
      <c r="DP62" s="147"/>
      <c r="DQ62" s="140"/>
      <c r="DR62" s="140"/>
      <c r="DS62" s="142"/>
      <c r="DT62" s="140"/>
      <c r="DU62" s="140"/>
      <c r="DV62" s="140"/>
      <c r="DW62" s="140"/>
      <c r="DX62" s="141"/>
      <c r="DY62" s="147"/>
      <c r="DZ62" s="140"/>
      <c r="EA62" s="140"/>
      <c r="EB62" s="142"/>
      <c r="EC62" s="140"/>
      <c r="ED62" s="140"/>
      <c r="EE62" s="140"/>
      <c r="EF62" s="140"/>
      <c r="EG62" s="141"/>
      <c r="EH62" s="147"/>
      <c r="EI62" s="140"/>
      <c r="EJ62" s="140"/>
      <c r="EK62" s="142"/>
      <c r="EL62" s="140"/>
      <c r="EM62" s="140"/>
      <c r="EN62" s="140"/>
      <c r="EO62" s="140"/>
      <c r="EP62" s="141"/>
      <c r="EQ62" s="147"/>
      <c r="ER62" s="140"/>
      <c r="ES62" s="140"/>
      <c r="ET62" s="142"/>
      <c r="EU62" s="140"/>
      <c r="EV62" s="140"/>
      <c r="EW62" s="140"/>
      <c r="EX62" s="140"/>
      <c r="EY62" s="141"/>
      <c r="EZ62" s="147"/>
      <c r="FA62" s="140"/>
      <c r="FB62" s="140"/>
      <c r="FC62" s="142"/>
      <c r="FD62" s="140"/>
      <c r="FE62" s="140"/>
      <c r="FF62" s="140"/>
      <c r="FG62" s="140"/>
      <c r="FH62" s="141"/>
      <c r="FI62" s="147"/>
      <c r="FJ62" s="140"/>
      <c r="FK62" s="140"/>
      <c r="FL62" s="142"/>
      <c r="FM62" s="140"/>
      <c r="FN62" s="140"/>
      <c r="FO62" s="140"/>
      <c r="FP62" s="140"/>
      <c r="FQ62" s="141"/>
      <c r="FR62" s="147"/>
      <c r="FS62" s="140"/>
      <c r="FT62" s="140"/>
      <c r="FU62" s="142"/>
      <c r="FV62" s="140"/>
      <c r="FW62" s="140"/>
      <c r="FX62" s="140"/>
      <c r="FY62" s="140"/>
      <c r="FZ62" s="141"/>
      <c r="GA62" s="147"/>
      <c r="GB62" s="140"/>
      <c r="GC62" s="140"/>
      <c r="GD62" s="142"/>
      <c r="GE62" s="140"/>
      <c r="GF62" s="140"/>
      <c r="GG62" s="140"/>
      <c r="GH62" s="140"/>
      <c r="GI62" s="141"/>
      <c r="GJ62" s="147"/>
      <c r="GK62" s="140"/>
      <c r="GL62" s="140"/>
      <c r="GM62" s="142"/>
      <c r="GN62" s="140"/>
      <c r="GO62" s="140"/>
      <c r="GP62" s="140"/>
      <c r="GQ62" s="140"/>
      <c r="GR62" s="141"/>
      <c r="GS62" s="147"/>
      <c r="GT62" s="140"/>
      <c r="GU62" s="140"/>
      <c r="GV62" s="142"/>
      <c r="GW62" s="140"/>
      <c r="GX62" s="140"/>
      <c r="GY62" s="140"/>
      <c r="GZ62" s="140"/>
      <c r="HA62" s="141"/>
      <c r="HB62" s="147"/>
      <c r="HC62" s="140"/>
      <c r="HD62" s="140"/>
      <c r="HE62" s="142"/>
      <c r="HF62" s="140"/>
      <c r="HG62" s="140"/>
      <c r="HH62" s="140"/>
      <c r="HI62" s="140"/>
      <c r="HJ62" s="141"/>
      <c r="HK62" s="148"/>
      <c r="HL62" s="147" t="s">
        <v>381</v>
      </c>
      <c r="HM62" s="141"/>
      <c r="HN62" s="147" t="s">
        <v>301</v>
      </c>
      <c r="HO62" s="141"/>
    </row>
    <row r="63" spans="1:223" ht="30" customHeight="1">
      <c r="A63" s="149" t="s">
        <v>100</v>
      </c>
      <c r="B63" s="138" t="s">
        <v>101</v>
      </c>
      <c r="C63" s="139"/>
      <c r="D63" s="140"/>
      <c r="E63" s="140"/>
      <c r="F63" s="149"/>
      <c r="G63" s="149"/>
      <c r="H63" s="150" t="s">
        <v>452</v>
      </c>
      <c r="I63" s="151"/>
      <c r="J63" s="152" t="s">
        <v>415</v>
      </c>
      <c r="K63" s="149"/>
      <c r="L63" s="153" t="s">
        <v>453</v>
      </c>
      <c r="M63" s="142"/>
      <c r="N63" s="149"/>
      <c r="O63" s="142" t="s">
        <v>139</v>
      </c>
      <c r="P63" s="149" t="s">
        <v>454</v>
      </c>
      <c r="Q63" s="249" t="s">
        <v>25</v>
      </c>
      <c r="R63" s="249"/>
      <c r="S63" s="149"/>
      <c r="T63" s="143"/>
      <c r="U63" s="250" t="s">
        <v>453</v>
      </c>
      <c r="V63" s="250"/>
      <c r="W63" s="140"/>
      <c r="X63" s="142"/>
      <c r="Y63" s="154" t="s">
        <v>454</v>
      </c>
      <c r="Z63" s="140"/>
      <c r="AA63" s="251"/>
      <c r="AB63" s="251"/>
      <c r="AC63" s="251"/>
      <c r="AD63" s="250" t="s">
        <v>453</v>
      </c>
      <c r="AE63" s="250"/>
      <c r="AF63" s="140"/>
      <c r="AG63" s="142" t="s">
        <v>139</v>
      </c>
      <c r="AH63" s="154" t="s">
        <v>454</v>
      </c>
      <c r="AI63" s="140" t="s">
        <v>25</v>
      </c>
      <c r="AJ63" s="251"/>
      <c r="AK63" s="251"/>
      <c r="AL63" s="251"/>
      <c r="AM63" s="250" t="s">
        <v>453</v>
      </c>
      <c r="AN63" s="250"/>
      <c r="AO63" s="140"/>
      <c r="AP63" s="142"/>
      <c r="AQ63" s="154" t="s">
        <v>454</v>
      </c>
      <c r="AR63" s="140"/>
      <c r="AS63" s="251"/>
      <c r="AT63" s="251"/>
      <c r="AU63" s="251"/>
      <c r="AV63" s="250" t="s">
        <v>453</v>
      </c>
      <c r="AW63" s="250"/>
      <c r="AX63" s="140"/>
      <c r="AY63" s="142"/>
      <c r="AZ63" s="154" t="s">
        <v>454</v>
      </c>
      <c r="BA63" s="140"/>
      <c r="BB63" s="251"/>
      <c r="BC63" s="251"/>
      <c r="BD63" s="251"/>
      <c r="BE63" s="250" t="s">
        <v>453</v>
      </c>
      <c r="BF63" s="250"/>
      <c r="BG63" s="140"/>
      <c r="BH63" s="142"/>
      <c r="BI63" s="154" t="s">
        <v>454</v>
      </c>
      <c r="BJ63" s="140"/>
      <c r="BK63" s="251"/>
      <c r="BL63" s="251"/>
      <c r="BM63" s="251"/>
      <c r="BN63" s="250" t="s">
        <v>453</v>
      </c>
      <c r="BO63" s="250"/>
      <c r="BP63" s="140"/>
      <c r="BQ63" s="142"/>
      <c r="BR63" s="154" t="s">
        <v>454</v>
      </c>
      <c r="BS63" s="140"/>
      <c r="BT63" s="251"/>
      <c r="BU63" s="251"/>
      <c r="BV63" s="251"/>
      <c r="BW63" s="250" t="s">
        <v>453</v>
      </c>
      <c r="BX63" s="250"/>
      <c r="BY63" s="140"/>
      <c r="BZ63" s="142"/>
      <c r="CA63" s="154" t="s">
        <v>454</v>
      </c>
      <c r="CB63" s="140"/>
      <c r="CC63" s="251"/>
      <c r="CD63" s="251"/>
      <c r="CE63" s="251"/>
      <c r="CF63" s="250" t="s">
        <v>453</v>
      </c>
      <c r="CG63" s="250"/>
      <c r="CH63" s="140"/>
      <c r="CI63" s="142"/>
      <c r="CJ63" s="154" t="s">
        <v>454</v>
      </c>
      <c r="CK63" s="140"/>
      <c r="CL63" s="251"/>
      <c r="CM63" s="251"/>
      <c r="CN63" s="251"/>
      <c r="CO63" s="250" t="s">
        <v>453</v>
      </c>
      <c r="CP63" s="250"/>
      <c r="CQ63" s="140"/>
      <c r="CR63" s="142"/>
      <c r="CS63" s="154" t="s">
        <v>454</v>
      </c>
      <c r="CT63" s="140"/>
      <c r="CU63" s="251"/>
      <c r="CV63" s="251"/>
      <c r="CW63" s="251"/>
      <c r="CX63" s="250" t="s">
        <v>453</v>
      </c>
      <c r="CY63" s="250"/>
      <c r="CZ63" s="140"/>
      <c r="DA63" s="142"/>
      <c r="DB63" s="154" t="s">
        <v>454</v>
      </c>
      <c r="DC63" s="140"/>
      <c r="DD63" s="251"/>
      <c r="DE63" s="251"/>
      <c r="DF63" s="251"/>
      <c r="DG63" s="250" t="s">
        <v>453</v>
      </c>
      <c r="DH63" s="250"/>
      <c r="DI63" s="140"/>
      <c r="DJ63" s="142"/>
      <c r="DK63" s="154" t="s">
        <v>454</v>
      </c>
      <c r="DL63" s="140"/>
      <c r="DM63" s="251"/>
      <c r="DN63" s="251"/>
      <c r="DO63" s="251"/>
      <c r="DP63" s="250" t="s">
        <v>453</v>
      </c>
      <c r="DQ63" s="250"/>
      <c r="DR63" s="140"/>
      <c r="DS63" s="142"/>
      <c r="DT63" s="154" t="s">
        <v>454</v>
      </c>
      <c r="DU63" s="140"/>
      <c r="DV63" s="251"/>
      <c r="DW63" s="251"/>
      <c r="DX63" s="251"/>
      <c r="DY63" s="250" t="s">
        <v>453</v>
      </c>
      <c r="DZ63" s="250"/>
      <c r="EA63" s="140"/>
      <c r="EB63" s="142"/>
      <c r="EC63" s="154" t="s">
        <v>454</v>
      </c>
      <c r="ED63" s="140"/>
      <c r="EE63" s="251"/>
      <c r="EF63" s="251"/>
      <c r="EG63" s="251"/>
      <c r="EH63" s="250" t="s">
        <v>453</v>
      </c>
      <c r="EI63" s="250"/>
      <c r="EJ63" s="140"/>
      <c r="EK63" s="142"/>
      <c r="EL63" s="154" t="s">
        <v>454</v>
      </c>
      <c r="EM63" s="140"/>
      <c r="EN63" s="251"/>
      <c r="EO63" s="251"/>
      <c r="EP63" s="251"/>
      <c r="EQ63" s="250" t="s">
        <v>453</v>
      </c>
      <c r="ER63" s="250"/>
      <c r="ES63" s="140"/>
      <c r="ET63" s="142"/>
      <c r="EU63" s="154" t="s">
        <v>454</v>
      </c>
      <c r="EV63" s="140"/>
      <c r="EW63" s="251"/>
      <c r="EX63" s="251"/>
      <c r="EY63" s="251"/>
      <c r="EZ63" s="250" t="s">
        <v>453</v>
      </c>
      <c r="FA63" s="250"/>
      <c r="FB63" s="140"/>
      <c r="FC63" s="142"/>
      <c r="FD63" s="154" t="s">
        <v>454</v>
      </c>
      <c r="FE63" s="140"/>
      <c r="FF63" s="251"/>
      <c r="FG63" s="251"/>
      <c r="FH63" s="251"/>
      <c r="FI63" s="250" t="s">
        <v>453</v>
      </c>
      <c r="FJ63" s="250"/>
      <c r="FK63" s="140"/>
      <c r="FL63" s="142"/>
      <c r="FM63" s="154" t="s">
        <v>454</v>
      </c>
      <c r="FN63" s="140"/>
      <c r="FO63" s="251"/>
      <c r="FP63" s="251"/>
      <c r="FQ63" s="251"/>
      <c r="FR63" s="250" t="s">
        <v>453</v>
      </c>
      <c r="FS63" s="250"/>
      <c r="FT63" s="140"/>
      <c r="FU63" s="142"/>
      <c r="FV63" s="154" t="s">
        <v>454</v>
      </c>
      <c r="FW63" s="140"/>
      <c r="FX63" s="251"/>
      <c r="FY63" s="251"/>
      <c r="FZ63" s="251"/>
      <c r="GA63" s="250" t="s">
        <v>453</v>
      </c>
      <c r="GB63" s="250"/>
      <c r="GC63" s="140"/>
      <c r="GD63" s="142"/>
      <c r="GE63" s="154" t="s">
        <v>454</v>
      </c>
      <c r="GF63" s="140"/>
      <c r="GG63" s="251"/>
      <c r="GH63" s="251"/>
      <c r="GI63" s="251"/>
      <c r="GJ63" s="250" t="s">
        <v>453</v>
      </c>
      <c r="GK63" s="250"/>
      <c r="GL63" s="140"/>
      <c r="GM63" s="142"/>
      <c r="GN63" s="154" t="s">
        <v>454</v>
      </c>
      <c r="GO63" s="140"/>
      <c r="GP63" s="251"/>
      <c r="GQ63" s="251"/>
      <c r="GR63" s="251"/>
      <c r="GS63" s="250" t="s">
        <v>453</v>
      </c>
      <c r="GT63" s="250"/>
      <c r="GU63" s="140"/>
      <c r="GV63" s="142"/>
      <c r="GW63" s="154" t="s">
        <v>454</v>
      </c>
      <c r="GX63" s="140"/>
      <c r="GY63" s="251"/>
      <c r="GZ63" s="251"/>
      <c r="HA63" s="251"/>
      <c r="HB63" s="250" t="s">
        <v>453</v>
      </c>
      <c r="HC63" s="250"/>
      <c r="HD63" s="140"/>
      <c r="HE63" s="142"/>
      <c r="HF63" s="154" t="s">
        <v>454</v>
      </c>
      <c r="HG63" s="140"/>
      <c r="HH63" s="251"/>
      <c r="HI63" s="251"/>
      <c r="HJ63" s="251"/>
      <c r="HK63" s="148"/>
      <c r="HL63" s="155"/>
      <c r="HM63" s="156"/>
      <c r="HN63" s="155"/>
      <c r="HO63" s="156"/>
    </row>
    <row r="64" spans="1:223" ht="39.75" customHeight="1">
      <c r="A64" s="149" t="s">
        <v>103</v>
      </c>
      <c r="B64" s="138" t="s">
        <v>104</v>
      </c>
      <c r="C64" s="139"/>
      <c r="D64" s="140"/>
      <c r="E64" s="140"/>
      <c r="F64" s="149"/>
      <c r="G64" s="149"/>
      <c r="H64" s="150" t="s">
        <v>452</v>
      </c>
      <c r="I64" s="151"/>
      <c r="J64" s="152" t="s">
        <v>415</v>
      </c>
      <c r="K64" s="149"/>
      <c r="L64" s="153" t="s">
        <v>453</v>
      </c>
      <c r="M64" s="142"/>
      <c r="N64" s="149"/>
      <c r="O64" s="142" t="s">
        <v>139</v>
      </c>
      <c r="P64" s="149" t="s">
        <v>454</v>
      </c>
      <c r="Q64" s="249" t="s">
        <v>25</v>
      </c>
      <c r="R64" s="249"/>
      <c r="S64" s="149"/>
      <c r="T64" s="143"/>
      <c r="U64" s="250" t="s">
        <v>453</v>
      </c>
      <c r="V64" s="250"/>
      <c r="W64" s="140"/>
      <c r="X64" s="142"/>
      <c r="Y64" s="154" t="s">
        <v>454</v>
      </c>
      <c r="Z64" s="140"/>
      <c r="AA64" s="251"/>
      <c r="AB64" s="251"/>
      <c r="AC64" s="251"/>
      <c r="AD64" s="250" t="s">
        <v>453</v>
      </c>
      <c r="AE64" s="250"/>
      <c r="AF64" s="140"/>
      <c r="AG64" s="142"/>
      <c r="AH64" s="154" t="s">
        <v>454</v>
      </c>
      <c r="AI64" s="140"/>
      <c r="AJ64" s="251"/>
      <c r="AK64" s="251"/>
      <c r="AL64" s="251"/>
      <c r="AM64" s="250" t="s">
        <v>453</v>
      </c>
      <c r="AN64" s="250"/>
      <c r="AO64" s="140"/>
      <c r="AP64" s="142" t="s">
        <v>139</v>
      </c>
      <c r="AQ64" s="154" t="s">
        <v>454</v>
      </c>
      <c r="AR64" s="140" t="s">
        <v>25</v>
      </c>
      <c r="AS64" s="251"/>
      <c r="AT64" s="251"/>
      <c r="AU64" s="251"/>
      <c r="AV64" s="250" t="s">
        <v>453</v>
      </c>
      <c r="AW64" s="250"/>
      <c r="AX64" s="140"/>
      <c r="AY64" s="142"/>
      <c r="AZ64" s="154" t="s">
        <v>454</v>
      </c>
      <c r="BA64" s="140"/>
      <c r="BB64" s="251"/>
      <c r="BC64" s="251"/>
      <c r="BD64" s="251"/>
      <c r="BE64" s="250" t="s">
        <v>453</v>
      </c>
      <c r="BF64" s="250"/>
      <c r="BG64" s="140"/>
      <c r="BH64" s="142"/>
      <c r="BI64" s="154" t="s">
        <v>454</v>
      </c>
      <c r="BJ64" s="140"/>
      <c r="BK64" s="251"/>
      <c r="BL64" s="251"/>
      <c r="BM64" s="251"/>
      <c r="BN64" s="250" t="s">
        <v>453</v>
      </c>
      <c r="BO64" s="250"/>
      <c r="BP64" s="140"/>
      <c r="BQ64" s="142"/>
      <c r="BR64" s="154" t="s">
        <v>454</v>
      </c>
      <c r="BS64" s="140"/>
      <c r="BT64" s="251"/>
      <c r="BU64" s="251"/>
      <c r="BV64" s="251"/>
      <c r="BW64" s="250" t="s">
        <v>453</v>
      </c>
      <c r="BX64" s="250"/>
      <c r="BY64" s="140"/>
      <c r="BZ64" s="142"/>
      <c r="CA64" s="154" t="s">
        <v>454</v>
      </c>
      <c r="CB64" s="140"/>
      <c r="CC64" s="251"/>
      <c r="CD64" s="251"/>
      <c r="CE64" s="251"/>
      <c r="CF64" s="250" t="s">
        <v>453</v>
      </c>
      <c r="CG64" s="250"/>
      <c r="CH64" s="140"/>
      <c r="CI64" s="142"/>
      <c r="CJ64" s="154" t="s">
        <v>454</v>
      </c>
      <c r="CK64" s="140"/>
      <c r="CL64" s="251"/>
      <c r="CM64" s="251"/>
      <c r="CN64" s="251"/>
      <c r="CO64" s="250" t="s">
        <v>453</v>
      </c>
      <c r="CP64" s="250"/>
      <c r="CQ64" s="140"/>
      <c r="CR64" s="142"/>
      <c r="CS64" s="154" t="s">
        <v>454</v>
      </c>
      <c r="CT64" s="140"/>
      <c r="CU64" s="251"/>
      <c r="CV64" s="251"/>
      <c r="CW64" s="251"/>
      <c r="CX64" s="250" t="s">
        <v>453</v>
      </c>
      <c r="CY64" s="250"/>
      <c r="CZ64" s="140"/>
      <c r="DA64" s="142"/>
      <c r="DB64" s="154" t="s">
        <v>454</v>
      </c>
      <c r="DC64" s="140"/>
      <c r="DD64" s="251"/>
      <c r="DE64" s="251"/>
      <c r="DF64" s="251"/>
      <c r="DG64" s="250" t="s">
        <v>453</v>
      </c>
      <c r="DH64" s="250"/>
      <c r="DI64" s="140"/>
      <c r="DJ64" s="142"/>
      <c r="DK64" s="154" t="s">
        <v>454</v>
      </c>
      <c r="DL64" s="140"/>
      <c r="DM64" s="251"/>
      <c r="DN64" s="251"/>
      <c r="DO64" s="251"/>
      <c r="DP64" s="250" t="s">
        <v>453</v>
      </c>
      <c r="DQ64" s="250"/>
      <c r="DR64" s="140"/>
      <c r="DS64" s="142"/>
      <c r="DT64" s="154" t="s">
        <v>454</v>
      </c>
      <c r="DU64" s="140"/>
      <c r="DV64" s="251"/>
      <c r="DW64" s="251"/>
      <c r="DX64" s="251"/>
      <c r="DY64" s="250" t="s">
        <v>453</v>
      </c>
      <c r="DZ64" s="250"/>
      <c r="EA64" s="140"/>
      <c r="EB64" s="142"/>
      <c r="EC64" s="154" t="s">
        <v>454</v>
      </c>
      <c r="ED64" s="140"/>
      <c r="EE64" s="251"/>
      <c r="EF64" s="251"/>
      <c r="EG64" s="251"/>
      <c r="EH64" s="250" t="s">
        <v>453</v>
      </c>
      <c r="EI64" s="250"/>
      <c r="EJ64" s="140"/>
      <c r="EK64" s="142"/>
      <c r="EL64" s="154" t="s">
        <v>454</v>
      </c>
      <c r="EM64" s="140"/>
      <c r="EN64" s="251"/>
      <c r="EO64" s="251"/>
      <c r="EP64" s="251"/>
      <c r="EQ64" s="250" t="s">
        <v>453</v>
      </c>
      <c r="ER64" s="250"/>
      <c r="ES64" s="140"/>
      <c r="ET64" s="142"/>
      <c r="EU64" s="154" t="s">
        <v>454</v>
      </c>
      <c r="EV64" s="140"/>
      <c r="EW64" s="251"/>
      <c r="EX64" s="251"/>
      <c r="EY64" s="251"/>
      <c r="EZ64" s="250" t="s">
        <v>453</v>
      </c>
      <c r="FA64" s="250"/>
      <c r="FB64" s="140"/>
      <c r="FC64" s="142"/>
      <c r="FD64" s="154" t="s">
        <v>454</v>
      </c>
      <c r="FE64" s="140"/>
      <c r="FF64" s="251"/>
      <c r="FG64" s="251"/>
      <c r="FH64" s="251"/>
      <c r="FI64" s="250" t="s">
        <v>453</v>
      </c>
      <c r="FJ64" s="250"/>
      <c r="FK64" s="140"/>
      <c r="FL64" s="142"/>
      <c r="FM64" s="154" t="s">
        <v>454</v>
      </c>
      <c r="FN64" s="140"/>
      <c r="FO64" s="251"/>
      <c r="FP64" s="251"/>
      <c r="FQ64" s="251"/>
      <c r="FR64" s="250" t="s">
        <v>453</v>
      </c>
      <c r="FS64" s="250"/>
      <c r="FT64" s="140"/>
      <c r="FU64" s="142"/>
      <c r="FV64" s="154" t="s">
        <v>454</v>
      </c>
      <c r="FW64" s="140"/>
      <c r="FX64" s="251"/>
      <c r="FY64" s="251"/>
      <c r="FZ64" s="251"/>
      <c r="GA64" s="250" t="s">
        <v>453</v>
      </c>
      <c r="GB64" s="250"/>
      <c r="GC64" s="140"/>
      <c r="GD64" s="142"/>
      <c r="GE64" s="154" t="s">
        <v>454</v>
      </c>
      <c r="GF64" s="140"/>
      <c r="GG64" s="251"/>
      <c r="GH64" s="251"/>
      <c r="GI64" s="251"/>
      <c r="GJ64" s="250" t="s">
        <v>453</v>
      </c>
      <c r="GK64" s="250"/>
      <c r="GL64" s="140"/>
      <c r="GM64" s="142"/>
      <c r="GN64" s="154" t="s">
        <v>454</v>
      </c>
      <c r="GO64" s="140"/>
      <c r="GP64" s="251"/>
      <c r="GQ64" s="251"/>
      <c r="GR64" s="251"/>
      <c r="GS64" s="250" t="s">
        <v>453</v>
      </c>
      <c r="GT64" s="250"/>
      <c r="GU64" s="140"/>
      <c r="GV64" s="142"/>
      <c r="GW64" s="154" t="s">
        <v>454</v>
      </c>
      <c r="GX64" s="140"/>
      <c r="GY64" s="251"/>
      <c r="GZ64" s="251"/>
      <c r="HA64" s="251"/>
      <c r="HB64" s="250" t="s">
        <v>453</v>
      </c>
      <c r="HC64" s="250"/>
      <c r="HD64" s="140"/>
      <c r="HE64" s="142"/>
      <c r="HF64" s="154" t="s">
        <v>454</v>
      </c>
      <c r="HG64" s="140"/>
      <c r="HH64" s="251"/>
      <c r="HI64" s="251"/>
      <c r="HJ64" s="251"/>
      <c r="HK64" s="148"/>
      <c r="HL64" s="155"/>
      <c r="HM64" s="156"/>
      <c r="HN64" s="155"/>
      <c r="HO64" s="156"/>
    </row>
    <row r="65" spans="1:223" ht="27.75" customHeight="1">
      <c r="A65" s="149" t="s">
        <v>106</v>
      </c>
      <c r="B65" s="138" t="s">
        <v>101</v>
      </c>
      <c r="C65" s="139"/>
      <c r="D65" s="140"/>
      <c r="E65" s="140"/>
      <c r="F65" s="149"/>
      <c r="G65" s="149"/>
      <c r="H65" s="150" t="s">
        <v>452</v>
      </c>
      <c r="I65" s="151"/>
      <c r="J65" s="152" t="s">
        <v>415</v>
      </c>
      <c r="K65" s="149"/>
      <c r="L65" s="153" t="s">
        <v>453</v>
      </c>
      <c r="M65" s="142"/>
      <c r="N65" s="149"/>
      <c r="O65" s="142" t="s">
        <v>139</v>
      </c>
      <c r="P65" s="149" t="s">
        <v>454</v>
      </c>
      <c r="Q65" s="249" t="s">
        <v>25</v>
      </c>
      <c r="R65" s="249"/>
      <c r="S65" s="149"/>
      <c r="T65" s="143"/>
      <c r="U65" s="250" t="s">
        <v>453</v>
      </c>
      <c r="V65" s="250"/>
      <c r="W65" s="140"/>
      <c r="X65" s="142"/>
      <c r="Y65" s="154" t="s">
        <v>454</v>
      </c>
      <c r="Z65" s="140"/>
      <c r="AA65" s="251"/>
      <c r="AB65" s="251"/>
      <c r="AC65" s="251"/>
      <c r="AD65" s="250" t="s">
        <v>453</v>
      </c>
      <c r="AE65" s="250"/>
      <c r="AF65" s="140"/>
      <c r="AG65" s="142"/>
      <c r="AH65" s="154" t="s">
        <v>454</v>
      </c>
      <c r="AI65" s="140"/>
      <c r="AJ65" s="251"/>
      <c r="AK65" s="251"/>
      <c r="AL65" s="251"/>
      <c r="AM65" s="250" t="s">
        <v>453</v>
      </c>
      <c r="AN65" s="250"/>
      <c r="AO65" s="140"/>
      <c r="AP65" s="142" t="s">
        <v>139</v>
      </c>
      <c r="AQ65" s="154" t="s">
        <v>454</v>
      </c>
      <c r="AR65" s="140" t="s">
        <v>25</v>
      </c>
      <c r="AS65" s="251"/>
      <c r="AT65" s="251"/>
      <c r="AU65" s="251"/>
      <c r="AV65" s="250" t="s">
        <v>453</v>
      </c>
      <c r="AW65" s="250"/>
      <c r="AX65" s="140"/>
      <c r="AY65" s="142"/>
      <c r="AZ65" s="154" t="s">
        <v>454</v>
      </c>
      <c r="BA65" s="140"/>
      <c r="BB65" s="251"/>
      <c r="BC65" s="251"/>
      <c r="BD65" s="251"/>
      <c r="BE65" s="250" t="s">
        <v>453</v>
      </c>
      <c r="BF65" s="250"/>
      <c r="BG65" s="140"/>
      <c r="BH65" s="142"/>
      <c r="BI65" s="154" t="s">
        <v>454</v>
      </c>
      <c r="BJ65" s="140"/>
      <c r="BK65" s="251"/>
      <c r="BL65" s="251"/>
      <c r="BM65" s="251"/>
      <c r="BN65" s="250" t="s">
        <v>453</v>
      </c>
      <c r="BO65" s="250"/>
      <c r="BP65" s="140"/>
      <c r="BQ65" s="142"/>
      <c r="BR65" s="154" t="s">
        <v>454</v>
      </c>
      <c r="BS65" s="140"/>
      <c r="BT65" s="251"/>
      <c r="BU65" s="251"/>
      <c r="BV65" s="251"/>
      <c r="BW65" s="250" t="s">
        <v>453</v>
      </c>
      <c r="BX65" s="250"/>
      <c r="BY65" s="140"/>
      <c r="BZ65" s="142"/>
      <c r="CA65" s="154" t="s">
        <v>454</v>
      </c>
      <c r="CB65" s="140"/>
      <c r="CC65" s="251"/>
      <c r="CD65" s="251"/>
      <c r="CE65" s="251"/>
      <c r="CF65" s="250" t="s">
        <v>453</v>
      </c>
      <c r="CG65" s="250"/>
      <c r="CH65" s="140"/>
      <c r="CI65" s="142"/>
      <c r="CJ65" s="154" t="s">
        <v>454</v>
      </c>
      <c r="CK65" s="140"/>
      <c r="CL65" s="251"/>
      <c r="CM65" s="251"/>
      <c r="CN65" s="251"/>
      <c r="CO65" s="250" t="s">
        <v>453</v>
      </c>
      <c r="CP65" s="250"/>
      <c r="CQ65" s="140"/>
      <c r="CR65" s="142"/>
      <c r="CS65" s="154" t="s">
        <v>454</v>
      </c>
      <c r="CT65" s="140"/>
      <c r="CU65" s="251"/>
      <c r="CV65" s="251"/>
      <c r="CW65" s="251"/>
      <c r="CX65" s="250" t="s">
        <v>453</v>
      </c>
      <c r="CY65" s="250"/>
      <c r="CZ65" s="140"/>
      <c r="DA65" s="142"/>
      <c r="DB65" s="154" t="s">
        <v>454</v>
      </c>
      <c r="DC65" s="140"/>
      <c r="DD65" s="251"/>
      <c r="DE65" s="251"/>
      <c r="DF65" s="251"/>
      <c r="DG65" s="250" t="s">
        <v>453</v>
      </c>
      <c r="DH65" s="250"/>
      <c r="DI65" s="140"/>
      <c r="DJ65" s="142"/>
      <c r="DK65" s="154" t="s">
        <v>454</v>
      </c>
      <c r="DL65" s="140"/>
      <c r="DM65" s="251"/>
      <c r="DN65" s="251"/>
      <c r="DO65" s="251"/>
      <c r="DP65" s="250" t="s">
        <v>453</v>
      </c>
      <c r="DQ65" s="250"/>
      <c r="DR65" s="140"/>
      <c r="DS65" s="142"/>
      <c r="DT65" s="154" t="s">
        <v>454</v>
      </c>
      <c r="DU65" s="140"/>
      <c r="DV65" s="251"/>
      <c r="DW65" s="251"/>
      <c r="DX65" s="251"/>
      <c r="DY65" s="250" t="s">
        <v>453</v>
      </c>
      <c r="DZ65" s="250"/>
      <c r="EA65" s="140"/>
      <c r="EB65" s="142"/>
      <c r="EC65" s="154" t="s">
        <v>454</v>
      </c>
      <c r="ED65" s="140"/>
      <c r="EE65" s="251"/>
      <c r="EF65" s="251"/>
      <c r="EG65" s="251"/>
      <c r="EH65" s="250" t="s">
        <v>453</v>
      </c>
      <c r="EI65" s="250"/>
      <c r="EJ65" s="140"/>
      <c r="EK65" s="142"/>
      <c r="EL65" s="154" t="s">
        <v>454</v>
      </c>
      <c r="EM65" s="140"/>
      <c r="EN65" s="251"/>
      <c r="EO65" s="251"/>
      <c r="EP65" s="251"/>
      <c r="EQ65" s="250" t="s">
        <v>453</v>
      </c>
      <c r="ER65" s="250"/>
      <c r="ES65" s="140"/>
      <c r="ET65" s="142"/>
      <c r="EU65" s="154" t="s">
        <v>454</v>
      </c>
      <c r="EV65" s="140"/>
      <c r="EW65" s="251"/>
      <c r="EX65" s="251"/>
      <c r="EY65" s="251"/>
      <c r="EZ65" s="250" t="s">
        <v>453</v>
      </c>
      <c r="FA65" s="250"/>
      <c r="FB65" s="140"/>
      <c r="FC65" s="142"/>
      <c r="FD65" s="154" t="s">
        <v>454</v>
      </c>
      <c r="FE65" s="140"/>
      <c r="FF65" s="251"/>
      <c r="FG65" s="251"/>
      <c r="FH65" s="251"/>
      <c r="FI65" s="250" t="s">
        <v>453</v>
      </c>
      <c r="FJ65" s="250"/>
      <c r="FK65" s="140"/>
      <c r="FL65" s="142"/>
      <c r="FM65" s="154" t="s">
        <v>454</v>
      </c>
      <c r="FN65" s="140"/>
      <c r="FO65" s="251"/>
      <c r="FP65" s="251"/>
      <c r="FQ65" s="251"/>
      <c r="FR65" s="250" t="s">
        <v>453</v>
      </c>
      <c r="FS65" s="250"/>
      <c r="FT65" s="140"/>
      <c r="FU65" s="142"/>
      <c r="FV65" s="154" t="s">
        <v>454</v>
      </c>
      <c r="FW65" s="140"/>
      <c r="FX65" s="251"/>
      <c r="FY65" s="251"/>
      <c r="FZ65" s="251"/>
      <c r="GA65" s="250" t="s">
        <v>453</v>
      </c>
      <c r="GB65" s="250"/>
      <c r="GC65" s="140"/>
      <c r="GD65" s="142"/>
      <c r="GE65" s="154" t="s">
        <v>454</v>
      </c>
      <c r="GF65" s="140"/>
      <c r="GG65" s="251"/>
      <c r="GH65" s="251"/>
      <c r="GI65" s="251"/>
      <c r="GJ65" s="250" t="s">
        <v>453</v>
      </c>
      <c r="GK65" s="250"/>
      <c r="GL65" s="140"/>
      <c r="GM65" s="142"/>
      <c r="GN65" s="154" t="s">
        <v>454</v>
      </c>
      <c r="GO65" s="140"/>
      <c r="GP65" s="251"/>
      <c r="GQ65" s="251"/>
      <c r="GR65" s="251"/>
      <c r="GS65" s="250" t="s">
        <v>453</v>
      </c>
      <c r="GT65" s="250"/>
      <c r="GU65" s="140"/>
      <c r="GV65" s="142"/>
      <c r="GW65" s="154" t="s">
        <v>454</v>
      </c>
      <c r="GX65" s="140"/>
      <c r="GY65" s="251"/>
      <c r="GZ65" s="251"/>
      <c r="HA65" s="251"/>
      <c r="HB65" s="250" t="s">
        <v>453</v>
      </c>
      <c r="HC65" s="250"/>
      <c r="HD65" s="140"/>
      <c r="HE65" s="142"/>
      <c r="HF65" s="154" t="s">
        <v>454</v>
      </c>
      <c r="HG65" s="140"/>
      <c r="HH65" s="251"/>
      <c r="HI65" s="251"/>
      <c r="HJ65" s="251"/>
      <c r="HK65" s="148"/>
      <c r="HL65" s="155"/>
      <c r="HM65" s="156"/>
      <c r="HN65" s="155"/>
      <c r="HO65" s="156"/>
    </row>
    <row r="66" spans="1:223" ht="14.25" customHeight="1">
      <c r="A66" s="157" t="s">
        <v>455</v>
      </c>
      <c r="B66" s="158" t="s">
        <v>456</v>
      </c>
      <c r="C66" s="140" t="s">
        <v>31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60"/>
      <c r="HL66" s="159"/>
      <c r="HM66" s="159"/>
      <c r="HN66" s="159"/>
      <c r="HO66" s="161"/>
    </row>
    <row r="67" spans="1:223" ht="12">
      <c r="A67" s="157"/>
      <c r="B67" s="158" t="s">
        <v>457</v>
      </c>
      <c r="C67" s="142" t="s">
        <v>458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60"/>
      <c r="HL67" s="159"/>
      <c r="HM67" s="159"/>
      <c r="HN67" s="159"/>
      <c r="HO67" s="161"/>
    </row>
    <row r="68" spans="1:223" ht="12.75" thickBot="1">
      <c r="A68" s="125"/>
      <c r="B68" s="126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5"/>
      <c r="FX68" s="125"/>
      <c r="FY68" s="125"/>
      <c r="FZ68" s="125"/>
      <c r="GA68" s="125"/>
      <c r="GB68" s="125"/>
      <c r="GC68" s="125"/>
      <c r="GD68" s="125"/>
      <c r="GE68" s="125"/>
      <c r="GF68" s="125"/>
      <c r="GG68" s="125"/>
      <c r="GH68" s="125"/>
      <c r="GI68" s="125"/>
      <c r="GJ68" s="125"/>
      <c r="GK68" s="125"/>
      <c r="GL68" s="125"/>
      <c r="GM68" s="125"/>
      <c r="GN68" s="125"/>
      <c r="GO68" s="125"/>
      <c r="GP68" s="125"/>
      <c r="GQ68" s="125"/>
      <c r="GR68" s="125"/>
      <c r="GS68" s="125"/>
      <c r="GT68" s="125"/>
      <c r="GU68" s="125"/>
      <c r="GV68" s="125"/>
      <c r="GW68" s="125"/>
      <c r="GX68" s="125"/>
      <c r="GY68" s="125"/>
      <c r="GZ68" s="125"/>
      <c r="HA68" s="125"/>
      <c r="HB68" s="125"/>
      <c r="HC68" s="125"/>
      <c r="HD68" s="125"/>
      <c r="HE68" s="125"/>
      <c r="HF68" s="125"/>
      <c r="HG68" s="125"/>
      <c r="HH68" s="125"/>
      <c r="HI68" s="125"/>
      <c r="HJ68" s="125"/>
      <c r="HK68" s="125"/>
      <c r="HL68" s="125"/>
      <c r="HM68" s="125"/>
      <c r="HN68" s="125"/>
      <c r="HO68" s="125"/>
    </row>
    <row r="69" spans="1:223" ht="42" customHeight="1" thickBot="1">
      <c r="A69" s="128" t="s">
        <v>107</v>
      </c>
      <c r="B69" s="135" t="s">
        <v>108</v>
      </c>
      <c r="C69" s="130" t="s">
        <v>28</v>
      </c>
      <c r="D69" s="128" t="s">
        <v>28</v>
      </c>
      <c r="E69" s="128"/>
      <c r="F69" s="128"/>
      <c r="G69" s="128"/>
      <c r="H69" s="131"/>
      <c r="I69" s="128"/>
      <c r="J69" s="178">
        <f>U69+AD69+AM69+AV69</f>
        <v>597</v>
      </c>
      <c r="K69" s="167"/>
      <c r="L69" s="167">
        <f>V69+AE69+AN69+AW69</f>
        <v>249</v>
      </c>
      <c r="M69" s="163">
        <f>W69+AF69+AO69+AX69</f>
        <v>0</v>
      </c>
      <c r="N69" s="167"/>
      <c r="O69" s="179">
        <f>X69+AG69+AP69+AY69</f>
        <v>348</v>
      </c>
      <c r="P69" s="179">
        <f>Y69+AH69+AQ69+AZ69</f>
        <v>150</v>
      </c>
      <c r="Q69" s="179">
        <f>Z69+AI69+AR69+BA69</f>
        <v>198</v>
      </c>
      <c r="R69" s="163">
        <f>AA69+AJ69+AS69+BB69</f>
        <v>0</v>
      </c>
      <c r="S69" s="163">
        <f>AB69+AK69+AT69+BC69</f>
        <v>0</v>
      </c>
      <c r="T69" s="180"/>
      <c r="U69" s="181">
        <f>U71+U72+U73</f>
        <v>0</v>
      </c>
      <c r="V69" s="182">
        <f>V71+V72+V73</f>
        <v>0</v>
      </c>
      <c r="W69" s="182">
        <f aca="true" t="shared" si="51" ref="W69:AB69">W71+W72+W73</f>
        <v>0</v>
      </c>
      <c r="X69" s="182">
        <f t="shared" si="51"/>
        <v>0</v>
      </c>
      <c r="Y69" s="182">
        <f t="shared" si="51"/>
        <v>0</v>
      </c>
      <c r="Z69" s="182">
        <f t="shared" si="51"/>
        <v>0</v>
      </c>
      <c r="AA69" s="182">
        <f t="shared" si="51"/>
        <v>0</v>
      </c>
      <c r="AB69" s="182">
        <f t="shared" si="51"/>
        <v>0</v>
      </c>
      <c r="AC69" s="131"/>
      <c r="AD69" s="181">
        <f>AD71+AD72+AD73</f>
        <v>522</v>
      </c>
      <c r="AE69" s="182">
        <f>AE71+AE72+AE73</f>
        <v>218</v>
      </c>
      <c r="AF69" s="182">
        <f aca="true" t="shared" si="52" ref="AF69:AK69">AF71+AF72+AF73</f>
        <v>0</v>
      </c>
      <c r="AG69" s="182">
        <f t="shared" si="52"/>
        <v>304</v>
      </c>
      <c r="AH69" s="182">
        <f t="shared" si="52"/>
        <v>130</v>
      </c>
      <c r="AI69" s="182">
        <f t="shared" si="52"/>
        <v>174</v>
      </c>
      <c r="AJ69" s="182">
        <f t="shared" si="52"/>
        <v>0</v>
      </c>
      <c r="AK69" s="182">
        <f t="shared" si="52"/>
        <v>0</v>
      </c>
      <c r="AL69" s="131"/>
      <c r="AM69" s="181">
        <f>AM71+AM72+AM73</f>
        <v>75</v>
      </c>
      <c r="AN69" s="182">
        <f>AN71+AN72+AN73</f>
        <v>31</v>
      </c>
      <c r="AO69" s="182">
        <f aca="true" t="shared" si="53" ref="AO69:AT69">AO71+AO72+AO73</f>
        <v>0</v>
      </c>
      <c r="AP69" s="182">
        <f t="shared" si="53"/>
        <v>44</v>
      </c>
      <c r="AQ69" s="182">
        <f t="shared" si="53"/>
        <v>20</v>
      </c>
      <c r="AR69" s="182">
        <f t="shared" si="53"/>
        <v>24</v>
      </c>
      <c r="AS69" s="182">
        <f t="shared" si="53"/>
        <v>0</v>
      </c>
      <c r="AT69" s="182">
        <f t="shared" si="53"/>
        <v>0</v>
      </c>
      <c r="AU69" s="131"/>
      <c r="AV69" s="181">
        <f>AV71+AV72+AV73</f>
        <v>0</v>
      </c>
      <c r="AW69" s="182">
        <f>AW71+AW72+AW73</f>
        <v>0</v>
      </c>
      <c r="AX69" s="182">
        <f aca="true" t="shared" si="54" ref="AX69:BC69">AX71+AX72+AX73</f>
        <v>0</v>
      </c>
      <c r="AY69" s="182">
        <f t="shared" si="54"/>
        <v>0</v>
      </c>
      <c r="AZ69" s="182">
        <f t="shared" si="54"/>
        <v>0</v>
      </c>
      <c r="BA69" s="182">
        <f t="shared" si="54"/>
        <v>0</v>
      </c>
      <c r="BB69" s="182">
        <f t="shared" si="54"/>
        <v>0</v>
      </c>
      <c r="BC69" s="182">
        <f t="shared" si="54"/>
        <v>0</v>
      </c>
      <c r="BD69" s="131"/>
      <c r="BE69" s="130"/>
      <c r="BF69" s="128"/>
      <c r="BG69" s="128"/>
      <c r="BH69" s="128"/>
      <c r="BI69" s="128"/>
      <c r="BJ69" s="128"/>
      <c r="BK69" s="128"/>
      <c r="BL69" s="128"/>
      <c r="BM69" s="131"/>
      <c r="BN69" s="130"/>
      <c r="BO69" s="128"/>
      <c r="BP69" s="128"/>
      <c r="BQ69" s="128"/>
      <c r="BR69" s="128"/>
      <c r="BS69" s="128"/>
      <c r="BT69" s="128"/>
      <c r="BU69" s="128"/>
      <c r="BV69" s="131"/>
      <c r="BW69" s="130"/>
      <c r="BX69" s="128"/>
      <c r="BY69" s="128"/>
      <c r="BZ69" s="128"/>
      <c r="CA69" s="128"/>
      <c r="CB69" s="128"/>
      <c r="CC69" s="128"/>
      <c r="CD69" s="128"/>
      <c r="CE69" s="131"/>
      <c r="CF69" s="130"/>
      <c r="CG69" s="128"/>
      <c r="CH69" s="128"/>
      <c r="CI69" s="128"/>
      <c r="CJ69" s="128"/>
      <c r="CK69" s="128"/>
      <c r="CL69" s="128"/>
      <c r="CM69" s="128"/>
      <c r="CN69" s="131"/>
      <c r="CO69" s="130"/>
      <c r="CP69" s="128"/>
      <c r="CQ69" s="128"/>
      <c r="CR69" s="128"/>
      <c r="CS69" s="128"/>
      <c r="CT69" s="128"/>
      <c r="CU69" s="128"/>
      <c r="CV69" s="128"/>
      <c r="CW69" s="131"/>
      <c r="CX69" s="130"/>
      <c r="CY69" s="128"/>
      <c r="CZ69" s="128"/>
      <c r="DA69" s="128"/>
      <c r="DB69" s="128"/>
      <c r="DC69" s="128"/>
      <c r="DD69" s="128"/>
      <c r="DE69" s="128"/>
      <c r="DF69" s="131"/>
      <c r="DG69" s="130"/>
      <c r="DH69" s="128"/>
      <c r="DI69" s="128"/>
      <c r="DJ69" s="128"/>
      <c r="DK69" s="128"/>
      <c r="DL69" s="128"/>
      <c r="DM69" s="128"/>
      <c r="DN69" s="128"/>
      <c r="DO69" s="131"/>
      <c r="DP69" s="130"/>
      <c r="DQ69" s="128"/>
      <c r="DR69" s="128"/>
      <c r="DS69" s="128"/>
      <c r="DT69" s="128"/>
      <c r="DU69" s="128"/>
      <c r="DV69" s="128"/>
      <c r="DW69" s="128"/>
      <c r="DX69" s="131"/>
      <c r="DY69" s="130"/>
      <c r="DZ69" s="128"/>
      <c r="EA69" s="128"/>
      <c r="EB69" s="128"/>
      <c r="EC69" s="128"/>
      <c r="ED69" s="128"/>
      <c r="EE69" s="128"/>
      <c r="EF69" s="128"/>
      <c r="EG69" s="131"/>
      <c r="EH69" s="130"/>
      <c r="EI69" s="128"/>
      <c r="EJ69" s="128"/>
      <c r="EK69" s="128"/>
      <c r="EL69" s="128"/>
      <c r="EM69" s="128"/>
      <c r="EN69" s="128"/>
      <c r="EO69" s="128"/>
      <c r="EP69" s="131"/>
      <c r="EQ69" s="130"/>
      <c r="ER69" s="128"/>
      <c r="ES69" s="128"/>
      <c r="ET69" s="128"/>
      <c r="EU69" s="128"/>
      <c r="EV69" s="128"/>
      <c r="EW69" s="128"/>
      <c r="EX69" s="128"/>
      <c r="EY69" s="131"/>
      <c r="EZ69" s="130"/>
      <c r="FA69" s="128"/>
      <c r="FB69" s="128"/>
      <c r="FC69" s="128"/>
      <c r="FD69" s="128"/>
      <c r="FE69" s="128"/>
      <c r="FF69" s="128"/>
      <c r="FG69" s="128"/>
      <c r="FH69" s="131"/>
      <c r="FI69" s="130"/>
      <c r="FJ69" s="128"/>
      <c r="FK69" s="128"/>
      <c r="FL69" s="128"/>
      <c r="FM69" s="128"/>
      <c r="FN69" s="128"/>
      <c r="FO69" s="128"/>
      <c r="FP69" s="128"/>
      <c r="FQ69" s="131"/>
      <c r="FR69" s="130"/>
      <c r="FS69" s="128"/>
      <c r="FT69" s="128"/>
      <c r="FU69" s="128"/>
      <c r="FV69" s="128"/>
      <c r="FW69" s="128"/>
      <c r="FX69" s="128"/>
      <c r="FY69" s="128"/>
      <c r="FZ69" s="131"/>
      <c r="GA69" s="130"/>
      <c r="GB69" s="128"/>
      <c r="GC69" s="128"/>
      <c r="GD69" s="128"/>
      <c r="GE69" s="128"/>
      <c r="GF69" s="128"/>
      <c r="GG69" s="128"/>
      <c r="GH69" s="128"/>
      <c r="GI69" s="131"/>
      <c r="GJ69" s="130"/>
      <c r="GK69" s="128"/>
      <c r="GL69" s="128"/>
      <c r="GM69" s="128"/>
      <c r="GN69" s="128"/>
      <c r="GO69" s="128"/>
      <c r="GP69" s="128"/>
      <c r="GQ69" s="128"/>
      <c r="GR69" s="131"/>
      <c r="GS69" s="130"/>
      <c r="GT69" s="128"/>
      <c r="GU69" s="128"/>
      <c r="GV69" s="128"/>
      <c r="GW69" s="128"/>
      <c r="GX69" s="128"/>
      <c r="GY69" s="128"/>
      <c r="GZ69" s="128"/>
      <c r="HA69" s="131"/>
      <c r="HB69" s="130"/>
      <c r="HC69" s="128"/>
      <c r="HD69" s="128"/>
      <c r="HE69" s="128"/>
      <c r="HF69" s="128"/>
      <c r="HG69" s="128"/>
      <c r="HH69" s="128"/>
      <c r="HI69" s="128"/>
      <c r="HJ69" s="131"/>
      <c r="HK69" s="132"/>
      <c r="HL69" s="130" t="s">
        <v>459</v>
      </c>
      <c r="HM69" s="131"/>
      <c r="HN69" s="130" t="s">
        <v>460</v>
      </c>
      <c r="HO69" s="131"/>
    </row>
    <row r="70" spans="1:223" ht="5.25" customHeight="1">
      <c r="A70" s="125"/>
      <c r="B70" s="126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  <c r="FW70" s="125"/>
      <c r="FX70" s="125"/>
      <c r="FY70" s="125"/>
      <c r="FZ70" s="125"/>
      <c r="GA70" s="125"/>
      <c r="GB70" s="125"/>
      <c r="GC70" s="125"/>
      <c r="GD70" s="125"/>
      <c r="GE70" s="125"/>
      <c r="GF70" s="125"/>
      <c r="GG70" s="125"/>
      <c r="GH70" s="125"/>
      <c r="GI70" s="125"/>
      <c r="GJ70" s="125"/>
      <c r="GK70" s="125"/>
      <c r="GL70" s="125"/>
      <c r="GM70" s="125"/>
      <c r="GN70" s="125"/>
      <c r="GO70" s="125"/>
      <c r="GP70" s="125"/>
      <c r="GQ70" s="125"/>
      <c r="GR70" s="125"/>
      <c r="GS70" s="125"/>
      <c r="GT70" s="125"/>
      <c r="GU70" s="125"/>
      <c r="GV70" s="125"/>
      <c r="GW70" s="125"/>
      <c r="GX70" s="125"/>
      <c r="GY70" s="125"/>
      <c r="GZ70" s="125"/>
      <c r="HA70" s="125"/>
      <c r="HB70" s="125"/>
      <c r="HC70" s="125"/>
      <c r="HD70" s="125"/>
      <c r="HE70" s="125"/>
      <c r="HF70" s="125"/>
      <c r="HG70" s="125"/>
      <c r="HH70" s="125"/>
      <c r="HI70" s="125"/>
      <c r="HJ70" s="125"/>
      <c r="HK70" s="125"/>
      <c r="HL70" s="125"/>
      <c r="HM70" s="125"/>
      <c r="HN70" s="125"/>
      <c r="HO70" s="125"/>
    </row>
    <row r="71" spans="1:223" ht="39.75" customHeight="1">
      <c r="A71" s="137" t="s">
        <v>110</v>
      </c>
      <c r="B71" s="138" t="s">
        <v>112</v>
      </c>
      <c r="C71" s="139" t="s">
        <v>28</v>
      </c>
      <c r="D71" s="140"/>
      <c r="E71" s="140"/>
      <c r="F71" s="140"/>
      <c r="G71" s="140"/>
      <c r="H71" s="141"/>
      <c r="I71" s="140"/>
      <c r="J71" s="174">
        <f>U71+AD71+AM71+AV71</f>
        <v>190</v>
      </c>
      <c r="K71" s="175"/>
      <c r="L71" s="175">
        <f aca="true" t="shared" si="55" ref="L71:M73">V71+AE71+AN71+AW71</f>
        <v>80</v>
      </c>
      <c r="M71" s="176">
        <f t="shared" si="55"/>
        <v>0</v>
      </c>
      <c r="N71" s="175"/>
      <c r="O71" s="174">
        <f aca="true" t="shared" si="56" ref="O71:S73">X71+AG71+AP71+AY71</f>
        <v>110</v>
      </c>
      <c r="P71" s="174">
        <f t="shared" si="56"/>
        <v>50</v>
      </c>
      <c r="Q71" s="174">
        <f t="shared" si="56"/>
        <v>60</v>
      </c>
      <c r="R71" s="176">
        <f t="shared" si="56"/>
        <v>0</v>
      </c>
      <c r="S71" s="176">
        <f t="shared" si="56"/>
        <v>0</v>
      </c>
      <c r="T71" s="177"/>
      <c r="U71" s="144">
        <f>V71+X71</f>
        <v>0</v>
      </c>
      <c r="V71" s="140"/>
      <c r="W71" s="140"/>
      <c r="X71" s="145">
        <f>Y71+Z71+AA71+AB71</f>
        <v>0</v>
      </c>
      <c r="Y71" s="140"/>
      <c r="Z71" s="140"/>
      <c r="AA71" s="140"/>
      <c r="AB71" s="140"/>
      <c r="AC71" s="141"/>
      <c r="AD71" s="144">
        <f>AE71+AG71</f>
        <v>190</v>
      </c>
      <c r="AE71" s="140" t="s">
        <v>271</v>
      </c>
      <c r="AF71" s="140"/>
      <c r="AG71" s="145">
        <f>AH71+AI71+AJ71+AK71</f>
        <v>110</v>
      </c>
      <c r="AH71" s="146">
        <v>50</v>
      </c>
      <c r="AI71" s="146">
        <v>60</v>
      </c>
      <c r="AJ71" s="140"/>
      <c r="AK71" s="140"/>
      <c r="AL71" s="141"/>
      <c r="AM71" s="144">
        <f>AN71+AP71</f>
        <v>0</v>
      </c>
      <c r="AN71" s="140"/>
      <c r="AO71" s="140"/>
      <c r="AP71" s="145">
        <f>AQ71+AR71+AS71+AT71</f>
        <v>0</v>
      </c>
      <c r="AQ71" s="140"/>
      <c r="AR71" s="140"/>
      <c r="AS71" s="140"/>
      <c r="AT71" s="140"/>
      <c r="AU71" s="141"/>
      <c r="AV71" s="144">
        <f>AW71+AY71</f>
        <v>0</v>
      </c>
      <c r="AW71" s="140"/>
      <c r="AX71" s="140"/>
      <c r="AY71" s="145">
        <f>AZ71+BA71+BB71+BC71</f>
        <v>0</v>
      </c>
      <c r="AZ71" s="140"/>
      <c r="BA71" s="140"/>
      <c r="BB71" s="140"/>
      <c r="BC71" s="140"/>
      <c r="BD71" s="141"/>
      <c r="BE71" s="147"/>
      <c r="BF71" s="140"/>
      <c r="BG71" s="140"/>
      <c r="BH71" s="142"/>
      <c r="BI71" s="140"/>
      <c r="BJ71" s="140"/>
      <c r="BK71" s="140"/>
      <c r="BL71" s="140"/>
      <c r="BM71" s="141"/>
      <c r="BN71" s="147"/>
      <c r="BO71" s="140"/>
      <c r="BP71" s="140"/>
      <c r="BQ71" s="142"/>
      <c r="BR71" s="140"/>
      <c r="BS71" s="140"/>
      <c r="BT71" s="140"/>
      <c r="BU71" s="140"/>
      <c r="BV71" s="141"/>
      <c r="BW71" s="147"/>
      <c r="BX71" s="140"/>
      <c r="BY71" s="140"/>
      <c r="BZ71" s="142"/>
      <c r="CA71" s="140"/>
      <c r="CB71" s="140"/>
      <c r="CC71" s="140"/>
      <c r="CD71" s="140"/>
      <c r="CE71" s="141"/>
      <c r="CF71" s="147"/>
      <c r="CG71" s="140"/>
      <c r="CH71" s="140"/>
      <c r="CI71" s="142"/>
      <c r="CJ71" s="140"/>
      <c r="CK71" s="140"/>
      <c r="CL71" s="140"/>
      <c r="CM71" s="140"/>
      <c r="CN71" s="141"/>
      <c r="CO71" s="147"/>
      <c r="CP71" s="140"/>
      <c r="CQ71" s="140"/>
      <c r="CR71" s="142"/>
      <c r="CS71" s="140"/>
      <c r="CT71" s="140"/>
      <c r="CU71" s="140"/>
      <c r="CV71" s="140"/>
      <c r="CW71" s="141"/>
      <c r="CX71" s="147"/>
      <c r="CY71" s="140"/>
      <c r="CZ71" s="140"/>
      <c r="DA71" s="142"/>
      <c r="DB71" s="140"/>
      <c r="DC71" s="140"/>
      <c r="DD71" s="140"/>
      <c r="DE71" s="140"/>
      <c r="DF71" s="141"/>
      <c r="DG71" s="147"/>
      <c r="DH71" s="140"/>
      <c r="DI71" s="140"/>
      <c r="DJ71" s="142"/>
      <c r="DK71" s="140"/>
      <c r="DL71" s="140"/>
      <c r="DM71" s="140"/>
      <c r="DN71" s="140"/>
      <c r="DO71" s="141"/>
      <c r="DP71" s="147"/>
      <c r="DQ71" s="140"/>
      <c r="DR71" s="140"/>
      <c r="DS71" s="142"/>
      <c r="DT71" s="140"/>
      <c r="DU71" s="140"/>
      <c r="DV71" s="140"/>
      <c r="DW71" s="140"/>
      <c r="DX71" s="141"/>
      <c r="DY71" s="147"/>
      <c r="DZ71" s="140"/>
      <c r="EA71" s="140"/>
      <c r="EB71" s="142"/>
      <c r="EC71" s="140"/>
      <c r="ED71" s="140"/>
      <c r="EE71" s="140"/>
      <c r="EF71" s="140"/>
      <c r="EG71" s="141"/>
      <c r="EH71" s="147"/>
      <c r="EI71" s="140"/>
      <c r="EJ71" s="140"/>
      <c r="EK71" s="142"/>
      <c r="EL71" s="140"/>
      <c r="EM71" s="140"/>
      <c r="EN71" s="140"/>
      <c r="EO71" s="140"/>
      <c r="EP71" s="141"/>
      <c r="EQ71" s="147"/>
      <c r="ER71" s="140"/>
      <c r="ES71" s="140"/>
      <c r="ET71" s="142"/>
      <c r="EU71" s="140"/>
      <c r="EV71" s="140"/>
      <c r="EW71" s="140"/>
      <c r="EX71" s="140"/>
      <c r="EY71" s="141"/>
      <c r="EZ71" s="147"/>
      <c r="FA71" s="140"/>
      <c r="FB71" s="140"/>
      <c r="FC71" s="142"/>
      <c r="FD71" s="140"/>
      <c r="FE71" s="140"/>
      <c r="FF71" s="140"/>
      <c r="FG71" s="140"/>
      <c r="FH71" s="141"/>
      <c r="FI71" s="147"/>
      <c r="FJ71" s="140"/>
      <c r="FK71" s="140"/>
      <c r="FL71" s="142"/>
      <c r="FM71" s="140"/>
      <c r="FN71" s="140"/>
      <c r="FO71" s="140"/>
      <c r="FP71" s="140"/>
      <c r="FQ71" s="141"/>
      <c r="FR71" s="147"/>
      <c r="FS71" s="140"/>
      <c r="FT71" s="140"/>
      <c r="FU71" s="142"/>
      <c r="FV71" s="140"/>
      <c r="FW71" s="140"/>
      <c r="FX71" s="140"/>
      <c r="FY71" s="140"/>
      <c r="FZ71" s="141"/>
      <c r="GA71" s="147"/>
      <c r="GB71" s="140"/>
      <c r="GC71" s="140"/>
      <c r="GD71" s="142"/>
      <c r="GE71" s="140"/>
      <c r="GF71" s="140"/>
      <c r="GG71" s="140"/>
      <c r="GH71" s="140"/>
      <c r="GI71" s="141"/>
      <c r="GJ71" s="147"/>
      <c r="GK71" s="140"/>
      <c r="GL71" s="140"/>
      <c r="GM71" s="142"/>
      <c r="GN71" s="140"/>
      <c r="GO71" s="140"/>
      <c r="GP71" s="140"/>
      <c r="GQ71" s="140"/>
      <c r="GR71" s="141"/>
      <c r="GS71" s="147"/>
      <c r="GT71" s="140"/>
      <c r="GU71" s="140"/>
      <c r="GV71" s="142"/>
      <c r="GW71" s="140"/>
      <c r="GX71" s="140"/>
      <c r="GY71" s="140"/>
      <c r="GZ71" s="140"/>
      <c r="HA71" s="141"/>
      <c r="HB71" s="147"/>
      <c r="HC71" s="140"/>
      <c r="HD71" s="140"/>
      <c r="HE71" s="142"/>
      <c r="HF71" s="140"/>
      <c r="HG71" s="140"/>
      <c r="HH71" s="140"/>
      <c r="HI71" s="140"/>
      <c r="HJ71" s="141"/>
      <c r="HK71" s="148"/>
      <c r="HL71" s="147" t="s">
        <v>381</v>
      </c>
      <c r="HM71" s="141"/>
      <c r="HN71" s="147" t="s">
        <v>301</v>
      </c>
      <c r="HO71" s="141"/>
    </row>
    <row r="72" spans="1:223" ht="48.75" customHeight="1">
      <c r="A72" s="137" t="s">
        <v>114</v>
      </c>
      <c r="B72" s="138" t="s">
        <v>115</v>
      </c>
      <c r="C72" s="139"/>
      <c r="D72" s="140" t="s">
        <v>28</v>
      </c>
      <c r="E72" s="140"/>
      <c r="F72" s="140"/>
      <c r="G72" s="140"/>
      <c r="H72" s="141"/>
      <c r="I72" s="140"/>
      <c r="J72" s="174">
        <f>U72+AD72+AM72+AV72</f>
        <v>220</v>
      </c>
      <c r="K72" s="175"/>
      <c r="L72" s="175">
        <f t="shared" si="55"/>
        <v>88</v>
      </c>
      <c r="M72" s="176">
        <f t="shared" si="55"/>
        <v>0</v>
      </c>
      <c r="N72" s="175"/>
      <c r="O72" s="174">
        <f t="shared" si="56"/>
        <v>132</v>
      </c>
      <c r="P72" s="174">
        <f t="shared" si="56"/>
        <v>50</v>
      </c>
      <c r="Q72" s="174">
        <f t="shared" si="56"/>
        <v>82</v>
      </c>
      <c r="R72" s="176">
        <f t="shared" si="56"/>
        <v>0</v>
      </c>
      <c r="S72" s="176">
        <f t="shared" si="56"/>
        <v>0</v>
      </c>
      <c r="T72" s="177"/>
      <c r="U72" s="144">
        <f>V72+X72</f>
        <v>0</v>
      </c>
      <c r="V72" s="140"/>
      <c r="W72" s="140"/>
      <c r="X72" s="145">
        <f>Y72+Z72+AA72+AB72</f>
        <v>0</v>
      </c>
      <c r="Y72" s="140"/>
      <c r="Z72" s="140"/>
      <c r="AA72" s="140"/>
      <c r="AB72" s="140"/>
      <c r="AC72" s="141"/>
      <c r="AD72" s="144">
        <f>AE72+AG72</f>
        <v>184</v>
      </c>
      <c r="AE72" s="140" t="s">
        <v>265</v>
      </c>
      <c r="AF72" s="140"/>
      <c r="AG72" s="145">
        <f>AH72+AI72+AJ72+AK72</f>
        <v>110</v>
      </c>
      <c r="AH72" s="146">
        <v>40</v>
      </c>
      <c r="AI72" s="146">
        <v>70</v>
      </c>
      <c r="AJ72" s="140"/>
      <c r="AK72" s="140"/>
      <c r="AL72" s="141"/>
      <c r="AM72" s="144">
        <f>AN72+AP72</f>
        <v>36</v>
      </c>
      <c r="AN72" s="140" t="s">
        <v>67</v>
      </c>
      <c r="AO72" s="140"/>
      <c r="AP72" s="145">
        <f>AQ72+AR72+AS72+AT72</f>
        <v>22</v>
      </c>
      <c r="AQ72" s="146">
        <v>10</v>
      </c>
      <c r="AR72" s="146">
        <v>12</v>
      </c>
      <c r="AS72" s="140"/>
      <c r="AT72" s="140"/>
      <c r="AU72" s="141"/>
      <c r="AV72" s="144">
        <f>AW72+AY72</f>
        <v>0</v>
      </c>
      <c r="AW72" s="140"/>
      <c r="AX72" s="140"/>
      <c r="AY72" s="145">
        <f>AZ72+BA72+BB72+BC72</f>
        <v>0</v>
      </c>
      <c r="AZ72" s="140"/>
      <c r="BA72" s="140"/>
      <c r="BB72" s="140"/>
      <c r="BC72" s="140"/>
      <c r="BD72" s="141"/>
      <c r="BE72" s="147"/>
      <c r="BF72" s="140"/>
      <c r="BG72" s="140"/>
      <c r="BH72" s="142"/>
      <c r="BI72" s="140"/>
      <c r="BJ72" s="140"/>
      <c r="BK72" s="140"/>
      <c r="BL72" s="140"/>
      <c r="BM72" s="141"/>
      <c r="BN72" s="147"/>
      <c r="BO72" s="140"/>
      <c r="BP72" s="140"/>
      <c r="BQ72" s="142"/>
      <c r="BR72" s="140"/>
      <c r="BS72" s="140"/>
      <c r="BT72" s="140"/>
      <c r="BU72" s="140"/>
      <c r="BV72" s="141"/>
      <c r="BW72" s="147"/>
      <c r="BX72" s="140"/>
      <c r="BY72" s="140"/>
      <c r="BZ72" s="142"/>
      <c r="CA72" s="140"/>
      <c r="CB72" s="140"/>
      <c r="CC72" s="140"/>
      <c r="CD72" s="140"/>
      <c r="CE72" s="141"/>
      <c r="CF72" s="147"/>
      <c r="CG72" s="140"/>
      <c r="CH72" s="140"/>
      <c r="CI72" s="142"/>
      <c r="CJ72" s="140"/>
      <c r="CK72" s="140"/>
      <c r="CL72" s="140"/>
      <c r="CM72" s="140"/>
      <c r="CN72" s="141"/>
      <c r="CO72" s="147"/>
      <c r="CP72" s="140"/>
      <c r="CQ72" s="140"/>
      <c r="CR72" s="142"/>
      <c r="CS72" s="140"/>
      <c r="CT72" s="140"/>
      <c r="CU72" s="140"/>
      <c r="CV72" s="140"/>
      <c r="CW72" s="141"/>
      <c r="CX72" s="147"/>
      <c r="CY72" s="140"/>
      <c r="CZ72" s="140"/>
      <c r="DA72" s="142"/>
      <c r="DB72" s="140"/>
      <c r="DC72" s="140"/>
      <c r="DD72" s="140"/>
      <c r="DE72" s="140"/>
      <c r="DF72" s="141"/>
      <c r="DG72" s="147"/>
      <c r="DH72" s="140"/>
      <c r="DI72" s="140"/>
      <c r="DJ72" s="142"/>
      <c r="DK72" s="140"/>
      <c r="DL72" s="140"/>
      <c r="DM72" s="140"/>
      <c r="DN72" s="140"/>
      <c r="DO72" s="141"/>
      <c r="DP72" s="147"/>
      <c r="DQ72" s="140"/>
      <c r="DR72" s="140"/>
      <c r="DS72" s="142"/>
      <c r="DT72" s="140"/>
      <c r="DU72" s="140"/>
      <c r="DV72" s="140"/>
      <c r="DW72" s="140"/>
      <c r="DX72" s="141"/>
      <c r="DY72" s="147"/>
      <c r="DZ72" s="140"/>
      <c r="EA72" s="140"/>
      <c r="EB72" s="142"/>
      <c r="EC72" s="140"/>
      <c r="ED72" s="140"/>
      <c r="EE72" s="140"/>
      <c r="EF72" s="140"/>
      <c r="EG72" s="141"/>
      <c r="EH72" s="147"/>
      <c r="EI72" s="140"/>
      <c r="EJ72" s="140"/>
      <c r="EK72" s="142"/>
      <c r="EL72" s="140"/>
      <c r="EM72" s="140"/>
      <c r="EN72" s="140"/>
      <c r="EO72" s="140"/>
      <c r="EP72" s="141"/>
      <c r="EQ72" s="147"/>
      <c r="ER72" s="140"/>
      <c r="ES72" s="140"/>
      <c r="ET72" s="142"/>
      <c r="EU72" s="140"/>
      <c r="EV72" s="140"/>
      <c r="EW72" s="140"/>
      <c r="EX72" s="140"/>
      <c r="EY72" s="141"/>
      <c r="EZ72" s="147"/>
      <c r="FA72" s="140"/>
      <c r="FB72" s="140"/>
      <c r="FC72" s="142"/>
      <c r="FD72" s="140"/>
      <c r="FE72" s="140"/>
      <c r="FF72" s="140"/>
      <c r="FG72" s="140"/>
      <c r="FH72" s="141"/>
      <c r="FI72" s="147"/>
      <c r="FJ72" s="140"/>
      <c r="FK72" s="140"/>
      <c r="FL72" s="142"/>
      <c r="FM72" s="140"/>
      <c r="FN72" s="140"/>
      <c r="FO72" s="140"/>
      <c r="FP72" s="140"/>
      <c r="FQ72" s="141"/>
      <c r="FR72" s="147"/>
      <c r="FS72" s="140"/>
      <c r="FT72" s="140"/>
      <c r="FU72" s="142"/>
      <c r="FV72" s="140"/>
      <c r="FW72" s="140"/>
      <c r="FX72" s="140"/>
      <c r="FY72" s="140"/>
      <c r="FZ72" s="141"/>
      <c r="GA72" s="147"/>
      <c r="GB72" s="140"/>
      <c r="GC72" s="140"/>
      <c r="GD72" s="142"/>
      <c r="GE72" s="140"/>
      <c r="GF72" s="140"/>
      <c r="GG72" s="140"/>
      <c r="GH72" s="140"/>
      <c r="GI72" s="141"/>
      <c r="GJ72" s="147"/>
      <c r="GK72" s="140"/>
      <c r="GL72" s="140"/>
      <c r="GM72" s="142"/>
      <c r="GN72" s="140"/>
      <c r="GO72" s="140"/>
      <c r="GP72" s="140"/>
      <c r="GQ72" s="140"/>
      <c r="GR72" s="141"/>
      <c r="GS72" s="147"/>
      <c r="GT72" s="140"/>
      <c r="GU72" s="140"/>
      <c r="GV72" s="142"/>
      <c r="GW72" s="140"/>
      <c r="GX72" s="140"/>
      <c r="GY72" s="140"/>
      <c r="GZ72" s="140"/>
      <c r="HA72" s="141"/>
      <c r="HB72" s="147"/>
      <c r="HC72" s="140"/>
      <c r="HD72" s="140"/>
      <c r="HE72" s="142"/>
      <c r="HF72" s="140"/>
      <c r="HG72" s="140"/>
      <c r="HH72" s="140"/>
      <c r="HI72" s="140"/>
      <c r="HJ72" s="141"/>
      <c r="HK72" s="148"/>
      <c r="HL72" s="147" t="s">
        <v>410</v>
      </c>
      <c r="HM72" s="141"/>
      <c r="HN72" s="147" t="s">
        <v>323</v>
      </c>
      <c r="HO72" s="141"/>
    </row>
    <row r="73" spans="1:223" ht="47.25" customHeight="1">
      <c r="A73" s="137" t="s">
        <v>117</v>
      </c>
      <c r="B73" s="138" t="s">
        <v>118</v>
      </c>
      <c r="C73" s="139"/>
      <c r="D73" s="140" t="s">
        <v>28</v>
      </c>
      <c r="E73" s="140"/>
      <c r="F73" s="140"/>
      <c r="G73" s="140"/>
      <c r="H73" s="141"/>
      <c r="I73" s="140"/>
      <c r="J73" s="174">
        <f>U73+AD73+AM73+AV73</f>
        <v>187</v>
      </c>
      <c r="K73" s="175"/>
      <c r="L73" s="175">
        <f t="shared" si="55"/>
        <v>81</v>
      </c>
      <c r="M73" s="176">
        <f t="shared" si="55"/>
        <v>0</v>
      </c>
      <c r="N73" s="175"/>
      <c r="O73" s="174">
        <f t="shared" si="56"/>
        <v>106</v>
      </c>
      <c r="P73" s="174">
        <f t="shared" si="56"/>
        <v>50</v>
      </c>
      <c r="Q73" s="174">
        <f t="shared" si="56"/>
        <v>56</v>
      </c>
      <c r="R73" s="176">
        <f t="shared" si="56"/>
        <v>0</v>
      </c>
      <c r="S73" s="176">
        <f t="shared" si="56"/>
        <v>0</v>
      </c>
      <c r="T73" s="177"/>
      <c r="U73" s="144">
        <f>V73+X73</f>
        <v>0</v>
      </c>
      <c r="V73" s="140"/>
      <c r="W73" s="140"/>
      <c r="X73" s="145">
        <f>Y73+Z73+AA73+AB73</f>
        <v>0</v>
      </c>
      <c r="Y73" s="140"/>
      <c r="Z73" s="140"/>
      <c r="AA73" s="140"/>
      <c r="AB73" s="140"/>
      <c r="AC73" s="141"/>
      <c r="AD73" s="144">
        <f>AE73+AG73</f>
        <v>148</v>
      </c>
      <c r="AE73" s="140" t="s">
        <v>255</v>
      </c>
      <c r="AF73" s="140"/>
      <c r="AG73" s="145">
        <f>AH73+AI73+AJ73+AK73</f>
        <v>84</v>
      </c>
      <c r="AH73" s="146">
        <v>40</v>
      </c>
      <c r="AI73" s="146">
        <v>44</v>
      </c>
      <c r="AJ73" s="140"/>
      <c r="AK73" s="140"/>
      <c r="AL73" s="141"/>
      <c r="AM73" s="144">
        <f>AN73+AP73</f>
        <v>39</v>
      </c>
      <c r="AN73" s="140" t="s">
        <v>76</v>
      </c>
      <c r="AO73" s="140"/>
      <c r="AP73" s="145">
        <f>AQ73+AR73+AS73+AT73</f>
        <v>22</v>
      </c>
      <c r="AQ73" s="146">
        <v>10</v>
      </c>
      <c r="AR73" s="146">
        <v>12</v>
      </c>
      <c r="AS73" s="140"/>
      <c r="AT73" s="140"/>
      <c r="AU73" s="141"/>
      <c r="AV73" s="144">
        <f>AW73+AY73</f>
        <v>0</v>
      </c>
      <c r="AW73" s="140"/>
      <c r="AX73" s="140"/>
      <c r="AY73" s="145">
        <f>AZ73+BA73+BB73+BC73</f>
        <v>0</v>
      </c>
      <c r="AZ73" s="140"/>
      <c r="BA73" s="140"/>
      <c r="BB73" s="140"/>
      <c r="BC73" s="140"/>
      <c r="BD73" s="141"/>
      <c r="BE73" s="147"/>
      <c r="BF73" s="140"/>
      <c r="BG73" s="140"/>
      <c r="BH73" s="142"/>
      <c r="BI73" s="140"/>
      <c r="BJ73" s="140"/>
      <c r="BK73" s="140"/>
      <c r="BL73" s="140"/>
      <c r="BM73" s="141"/>
      <c r="BN73" s="147"/>
      <c r="BO73" s="140"/>
      <c r="BP73" s="140"/>
      <c r="BQ73" s="142"/>
      <c r="BR73" s="140"/>
      <c r="BS73" s="140"/>
      <c r="BT73" s="140"/>
      <c r="BU73" s="140"/>
      <c r="BV73" s="141"/>
      <c r="BW73" s="147"/>
      <c r="BX73" s="140"/>
      <c r="BY73" s="140"/>
      <c r="BZ73" s="142"/>
      <c r="CA73" s="140"/>
      <c r="CB73" s="140"/>
      <c r="CC73" s="140"/>
      <c r="CD73" s="140"/>
      <c r="CE73" s="141"/>
      <c r="CF73" s="147"/>
      <c r="CG73" s="140"/>
      <c r="CH73" s="140"/>
      <c r="CI73" s="142"/>
      <c r="CJ73" s="140"/>
      <c r="CK73" s="140"/>
      <c r="CL73" s="140"/>
      <c r="CM73" s="140"/>
      <c r="CN73" s="141"/>
      <c r="CO73" s="147"/>
      <c r="CP73" s="140"/>
      <c r="CQ73" s="140"/>
      <c r="CR73" s="142"/>
      <c r="CS73" s="140"/>
      <c r="CT73" s="140"/>
      <c r="CU73" s="140"/>
      <c r="CV73" s="140"/>
      <c r="CW73" s="141"/>
      <c r="CX73" s="147"/>
      <c r="CY73" s="140"/>
      <c r="CZ73" s="140"/>
      <c r="DA73" s="142"/>
      <c r="DB73" s="140"/>
      <c r="DC73" s="140"/>
      <c r="DD73" s="140"/>
      <c r="DE73" s="140"/>
      <c r="DF73" s="141"/>
      <c r="DG73" s="147"/>
      <c r="DH73" s="140"/>
      <c r="DI73" s="140"/>
      <c r="DJ73" s="142"/>
      <c r="DK73" s="140"/>
      <c r="DL73" s="140"/>
      <c r="DM73" s="140"/>
      <c r="DN73" s="140"/>
      <c r="DO73" s="141"/>
      <c r="DP73" s="147"/>
      <c r="DQ73" s="140"/>
      <c r="DR73" s="140"/>
      <c r="DS73" s="142"/>
      <c r="DT73" s="140"/>
      <c r="DU73" s="140"/>
      <c r="DV73" s="140"/>
      <c r="DW73" s="140"/>
      <c r="DX73" s="141"/>
      <c r="DY73" s="147"/>
      <c r="DZ73" s="140"/>
      <c r="EA73" s="140"/>
      <c r="EB73" s="142"/>
      <c r="EC73" s="140"/>
      <c r="ED73" s="140"/>
      <c r="EE73" s="140"/>
      <c r="EF73" s="140"/>
      <c r="EG73" s="141"/>
      <c r="EH73" s="147"/>
      <c r="EI73" s="140"/>
      <c r="EJ73" s="140"/>
      <c r="EK73" s="142"/>
      <c r="EL73" s="140"/>
      <c r="EM73" s="140"/>
      <c r="EN73" s="140"/>
      <c r="EO73" s="140"/>
      <c r="EP73" s="141"/>
      <c r="EQ73" s="147"/>
      <c r="ER73" s="140"/>
      <c r="ES73" s="140"/>
      <c r="ET73" s="142"/>
      <c r="EU73" s="140"/>
      <c r="EV73" s="140"/>
      <c r="EW73" s="140"/>
      <c r="EX73" s="140"/>
      <c r="EY73" s="141"/>
      <c r="EZ73" s="147"/>
      <c r="FA73" s="140"/>
      <c r="FB73" s="140"/>
      <c r="FC73" s="142"/>
      <c r="FD73" s="140"/>
      <c r="FE73" s="140"/>
      <c r="FF73" s="140"/>
      <c r="FG73" s="140"/>
      <c r="FH73" s="141"/>
      <c r="FI73" s="147"/>
      <c r="FJ73" s="140"/>
      <c r="FK73" s="140"/>
      <c r="FL73" s="142"/>
      <c r="FM73" s="140"/>
      <c r="FN73" s="140"/>
      <c r="FO73" s="140"/>
      <c r="FP73" s="140"/>
      <c r="FQ73" s="141"/>
      <c r="FR73" s="147"/>
      <c r="FS73" s="140"/>
      <c r="FT73" s="140"/>
      <c r="FU73" s="142"/>
      <c r="FV73" s="140"/>
      <c r="FW73" s="140"/>
      <c r="FX73" s="140"/>
      <c r="FY73" s="140"/>
      <c r="FZ73" s="141"/>
      <c r="GA73" s="147"/>
      <c r="GB73" s="140"/>
      <c r="GC73" s="140"/>
      <c r="GD73" s="142"/>
      <c r="GE73" s="140"/>
      <c r="GF73" s="140"/>
      <c r="GG73" s="140"/>
      <c r="GH73" s="140"/>
      <c r="GI73" s="141"/>
      <c r="GJ73" s="147"/>
      <c r="GK73" s="140"/>
      <c r="GL73" s="140"/>
      <c r="GM73" s="142"/>
      <c r="GN73" s="140"/>
      <c r="GO73" s="140"/>
      <c r="GP73" s="140"/>
      <c r="GQ73" s="140"/>
      <c r="GR73" s="141"/>
      <c r="GS73" s="147"/>
      <c r="GT73" s="140"/>
      <c r="GU73" s="140"/>
      <c r="GV73" s="142"/>
      <c r="GW73" s="140"/>
      <c r="GX73" s="140"/>
      <c r="GY73" s="140"/>
      <c r="GZ73" s="140"/>
      <c r="HA73" s="141"/>
      <c r="HB73" s="147"/>
      <c r="HC73" s="140"/>
      <c r="HD73" s="140"/>
      <c r="HE73" s="142"/>
      <c r="HF73" s="140"/>
      <c r="HG73" s="140"/>
      <c r="HH73" s="140"/>
      <c r="HI73" s="140"/>
      <c r="HJ73" s="141"/>
      <c r="HK73" s="148"/>
      <c r="HL73" s="147" t="s">
        <v>378</v>
      </c>
      <c r="HM73" s="141"/>
      <c r="HN73" s="147" t="s">
        <v>297</v>
      </c>
      <c r="HO73" s="141"/>
    </row>
    <row r="74" spans="1:223" ht="39.75" customHeight="1">
      <c r="A74" s="149" t="s">
        <v>120</v>
      </c>
      <c r="B74" s="138" t="s">
        <v>112</v>
      </c>
      <c r="C74" s="139"/>
      <c r="D74" s="140"/>
      <c r="E74" s="140"/>
      <c r="F74" s="149"/>
      <c r="G74" s="149"/>
      <c r="H74" s="150" t="s">
        <v>452</v>
      </c>
      <c r="I74" s="151"/>
      <c r="J74" s="152" t="s">
        <v>415</v>
      </c>
      <c r="K74" s="149"/>
      <c r="L74" s="153" t="s">
        <v>453</v>
      </c>
      <c r="M74" s="142"/>
      <c r="N74" s="149"/>
      <c r="O74" s="142" t="s">
        <v>139</v>
      </c>
      <c r="P74" s="149" t="s">
        <v>454</v>
      </c>
      <c r="Q74" s="249" t="s">
        <v>25</v>
      </c>
      <c r="R74" s="249"/>
      <c r="S74" s="149"/>
      <c r="T74" s="143"/>
      <c r="U74" s="250" t="s">
        <v>453</v>
      </c>
      <c r="V74" s="250"/>
      <c r="W74" s="140"/>
      <c r="X74" s="142"/>
      <c r="Y74" s="154" t="s">
        <v>454</v>
      </c>
      <c r="Z74" s="140"/>
      <c r="AA74" s="251"/>
      <c r="AB74" s="251"/>
      <c r="AC74" s="251"/>
      <c r="AD74" s="250" t="s">
        <v>453</v>
      </c>
      <c r="AE74" s="250"/>
      <c r="AF74" s="140"/>
      <c r="AG74" s="142"/>
      <c r="AH74" s="154" t="s">
        <v>454</v>
      </c>
      <c r="AI74" s="140"/>
      <c r="AJ74" s="251"/>
      <c r="AK74" s="251"/>
      <c r="AL74" s="251"/>
      <c r="AM74" s="250" t="s">
        <v>453</v>
      </c>
      <c r="AN74" s="250"/>
      <c r="AO74" s="140"/>
      <c r="AP74" s="142" t="s">
        <v>139</v>
      </c>
      <c r="AQ74" s="154" t="s">
        <v>454</v>
      </c>
      <c r="AR74" s="140" t="s">
        <v>25</v>
      </c>
      <c r="AS74" s="251"/>
      <c r="AT74" s="251"/>
      <c r="AU74" s="251"/>
      <c r="AV74" s="250" t="s">
        <v>453</v>
      </c>
      <c r="AW74" s="250"/>
      <c r="AX74" s="140"/>
      <c r="AY74" s="142"/>
      <c r="AZ74" s="154" t="s">
        <v>454</v>
      </c>
      <c r="BA74" s="140"/>
      <c r="BB74" s="251"/>
      <c r="BC74" s="251"/>
      <c r="BD74" s="251"/>
      <c r="BE74" s="250" t="s">
        <v>453</v>
      </c>
      <c r="BF74" s="250"/>
      <c r="BG74" s="140"/>
      <c r="BH74" s="142"/>
      <c r="BI74" s="154" t="s">
        <v>454</v>
      </c>
      <c r="BJ74" s="140"/>
      <c r="BK74" s="251"/>
      <c r="BL74" s="251"/>
      <c r="BM74" s="251"/>
      <c r="BN74" s="250" t="s">
        <v>453</v>
      </c>
      <c r="BO74" s="250"/>
      <c r="BP74" s="140"/>
      <c r="BQ74" s="142"/>
      <c r="BR74" s="154" t="s">
        <v>454</v>
      </c>
      <c r="BS74" s="140"/>
      <c r="BT74" s="251"/>
      <c r="BU74" s="251"/>
      <c r="BV74" s="251"/>
      <c r="BW74" s="250" t="s">
        <v>453</v>
      </c>
      <c r="BX74" s="250"/>
      <c r="BY74" s="140"/>
      <c r="BZ74" s="142"/>
      <c r="CA74" s="154" t="s">
        <v>454</v>
      </c>
      <c r="CB74" s="140"/>
      <c r="CC74" s="251"/>
      <c r="CD74" s="251"/>
      <c r="CE74" s="251"/>
      <c r="CF74" s="250" t="s">
        <v>453</v>
      </c>
      <c r="CG74" s="250"/>
      <c r="CH74" s="140"/>
      <c r="CI74" s="142"/>
      <c r="CJ74" s="154" t="s">
        <v>454</v>
      </c>
      <c r="CK74" s="140"/>
      <c r="CL74" s="251"/>
      <c r="CM74" s="251"/>
      <c r="CN74" s="251"/>
      <c r="CO74" s="250" t="s">
        <v>453</v>
      </c>
      <c r="CP74" s="250"/>
      <c r="CQ74" s="140"/>
      <c r="CR74" s="142"/>
      <c r="CS74" s="154" t="s">
        <v>454</v>
      </c>
      <c r="CT74" s="140"/>
      <c r="CU74" s="251"/>
      <c r="CV74" s="251"/>
      <c r="CW74" s="251"/>
      <c r="CX74" s="250" t="s">
        <v>453</v>
      </c>
      <c r="CY74" s="250"/>
      <c r="CZ74" s="140"/>
      <c r="DA74" s="142"/>
      <c r="DB74" s="154" t="s">
        <v>454</v>
      </c>
      <c r="DC74" s="140"/>
      <c r="DD74" s="251"/>
      <c r="DE74" s="251"/>
      <c r="DF74" s="251"/>
      <c r="DG74" s="250" t="s">
        <v>453</v>
      </c>
      <c r="DH74" s="250"/>
      <c r="DI74" s="140"/>
      <c r="DJ74" s="142"/>
      <c r="DK74" s="154" t="s">
        <v>454</v>
      </c>
      <c r="DL74" s="140"/>
      <c r="DM74" s="251"/>
      <c r="DN74" s="251"/>
      <c r="DO74" s="251"/>
      <c r="DP74" s="250" t="s">
        <v>453</v>
      </c>
      <c r="DQ74" s="250"/>
      <c r="DR74" s="140"/>
      <c r="DS74" s="142"/>
      <c r="DT74" s="154" t="s">
        <v>454</v>
      </c>
      <c r="DU74" s="140"/>
      <c r="DV74" s="251"/>
      <c r="DW74" s="251"/>
      <c r="DX74" s="251"/>
      <c r="DY74" s="250" t="s">
        <v>453</v>
      </c>
      <c r="DZ74" s="250"/>
      <c r="EA74" s="140"/>
      <c r="EB74" s="142"/>
      <c r="EC74" s="154" t="s">
        <v>454</v>
      </c>
      <c r="ED74" s="140"/>
      <c r="EE74" s="251"/>
      <c r="EF74" s="251"/>
      <c r="EG74" s="251"/>
      <c r="EH74" s="250" t="s">
        <v>453</v>
      </c>
      <c r="EI74" s="250"/>
      <c r="EJ74" s="140"/>
      <c r="EK74" s="142"/>
      <c r="EL74" s="154" t="s">
        <v>454</v>
      </c>
      <c r="EM74" s="140"/>
      <c r="EN74" s="251"/>
      <c r="EO74" s="251"/>
      <c r="EP74" s="251"/>
      <c r="EQ74" s="250" t="s">
        <v>453</v>
      </c>
      <c r="ER74" s="250"/>
      <c r="ES74" s="140"/>
      <c r="ET74" s="142"/>
      <c r="EU74" s="154" t="s">
        <v>454</v>
      </c>
      <c r="EV74" s="140"/>
      <c r="EW74" s="251"/>
      <c r="EX74" s="251"/>
      <c r="EY74" s="251"/>
      <c r="EZ74" s="250" t="s">
        <v>453</v>
      </c>
      <c r="FA74" s="250"/>
      <c r="FB74" s="140"/>
      <c r="FC74" s="142"/>
      <c r="FD74" s="154" t="s">
        <v>454</v>
      </c>
      <c r="FE74" s="140"/>
      <c r="FF74" s="251"/>
      <c r="FG74" s="251"/>
      <c r="FH74" s="251"/>
      <c r="FI74" s="250" t="s">
        <v>453</v>
      </c>
      <c r="FJ74" s="250"/>
      <c r="FK74" s="140"/>
      <c r="FL74" s="142"/>
      <c r="FM74" s="154" t="s">
        <v>454</v>
      </c>
      <c r="FN74" s="140"/>
      <c r="FO74" s="251"/>
      <c r="FP74" s="251"/>
      <c r="FQ74" s="251"/>
      <c r="FR74" s="250" t="s">
        <v>453</v>
      </c>
      <c r="FS74" s="250"/>
      <c r="FT74" s="140"/>
      <c r="FU74" s="142"/>
      <c r="FV74" s="154" t="s">
        <v>454</v>
      </c>
      <c r="FW74" s="140"/>
      <c r="FX74" s="251"/>
      <c r="FY74" s="251"/>
      <c r="FZ74" s="251"/>
      <c r="GA74" s="250" t="s">
        <v>453</v>
      </c>
      <c r="GB74" s="250"/>
      <c r="GC74" s="140"/>
      <c r="GD74" s="142"/>
      <c r="GE74" s="154" t="s">
        <v>454</v>
      </c>
      <c r="GF74" s="140"/>
      <c r="GG74" s="251"/>
      <c r="GH74" s="251"/>
      <c r="GI74" s="251"/>
      <c r="GJ74" s="250" t="s">
        <v>453</v>
      </c>
      <c r="GK74" s="250"/>
      <c r="GL74" s="140"/>
      <c r="GM74" s="142"/>
      <c r="GN74" s="154" t="s">
        <v>454</v>
      </c>
      <c r="GO74" s="140"/>
      <c r="GP74" s="251"/>
      <c r="GQ74" s="251"/>
      <c r="GR74" s="251"/>
      <c r="GS74" s="250" t="s">
        <v>453</v>
      </c>
      <c r="GT74" s="250"/>
      <c r="GU74" s="140"/>
      <c r="GV74" s="142"/>
      <c r="GW74" s="154" t="s">
        <v>454</v>
      </c>
      <c r="GX74" s="140"/>
      <c r="GY74" s="251"/>
      <c r="GZ74" s="251"/>
      <c r="HA74" s="251"/>
      <c r="HB74" s="250" t="s">
        <v>453</v>
      </c>
      <c r="HC74" s="250"/>
      <c r="HD74" s="140"/>
      <c r="HE74" s="142"/>
      <c r="HF74" s="154" t="s">
        <v>454</v>
      </c>
      <c r="HG74" s="140"/>
      <c r="HH74" s="251"/>
      <c r="HI74" s="251"/>
      <c r="HJ74" s="251"/>
      <c r="HK74" s="148"/>
      <c r="HL74" s="155"/>
      <c r="HM74" s="156"/>
      <c r="HN74" s="155"/>
      <c r="HO74" s="156"/>
    </row>
    <row r="75" spans="1:223" ht="48" customHeight="1">
      <c r="A75" s="149" t="s">
        <v>122</v>
      </c>
      <c r="B75" s="138" t="s">
        <v>115</v>
      </c>
      <c r="C75" s="139"/>
      <c r="D75" s="140"/>
      <c r="E75" s="140"/>
      <c r="F75" s="149"/>
      <c r="G75" s="149"/>
      <c r="H75" s="150" t="s">
        <v>452</v>
      </c>
      <c r="I75" s="151"/>
      <c r="J75" s="152" t="s">
        <v>415</v>
      </c>
      <c r="K75" s="149"/>
      <c r="L75" s="153" t="s">
        <v>453</v>
      </c>
      <c r="M75" s="142"/>
      <c r="N75" s="149"/>
      <c r="O75" s="142" t="s">
        <v>139</v>
      </c>
      <c r="P75" s="149" t="s">
        <v>454</v>
      </c>
      <c r="Q75" s="249" t="s">
        <v>25</v>
      </c>
      <c r="R75" s="249"/>
      <c r="S75" s="149"/>
      <c r="T75" s="143"/>
      <c r="U75" s="250" t="s">
        <v>453</v>
      </c>
      <c r="V75" s="250"/>
      <c r="W75" s="140"/>
      <c r="X75" s="142"/>
      <c r="Y75" s="154" t="s">
        <v>454</v>
      </c>
      <c r="Z75" s="140"/>
      <c r="AA75" s="251"/>
      <c r="AB75" s="251"/>
      <c r="AC75" s="251"/>
      <c r="AD75" s="250" t="s">
        <v>453</v>
      </c>
      <c r="AE75" s="250"/>
      <c r="AF75" s="140"/>
      <c r="AG75" s="142"/>
      <c r="AH75" s="154" t="s">
        <v>454</v>
      </c>
      <c r="AI75" s="140"/>
      <c r="AJ75" s="251"/>
      <c r="AK75" s="251"/>
      <c r="AL75" s="251"/>
      <c r="AM75" s="250" t="s">
        <v>453</v>
      </c>
      <c r="AN75" s="250"/>
      <c r="AO75" s="140"/>
      <c r="AP75" s="142" t="s">
        <v>139</v>
      </c>
      <c r="AQ75" s="154" t="s">
        <v>454</v>
      </c>
      <c r="AR75" s="140" t="s">
        <v>25</v>
      </c>
      <c r="AS75" s="251"/>
      <c r="AT75" s="251"/>
      <c r="AU75" s="251"/>
      <c r="AV75" s="250" t="s">
        <v>453</v>
      </c>
      <c r="AW75" s="250"/>
      <c r="AX75" s="140"/>
      <c r="AY75" s="142"/>
      <c r="AZ75" s="154" t="s">
        <v>454</v>
      </c>
      <c r="BA75" s="140"/>
      <c r="BB75" s="251"/>
      <c r="BC75" s="251"/>
      <c r="BD75" s="251"/>
      <c r="BE75" s="250" t="s">
        <v>453</v>
      </c>
      <c r="BF75" s="250"/>
      <c r="BG75" s="140"/>
      <c r="BH75" s="142"/>
      <c r="BI75" s="154" t="s">
        <v>454</v>
      </c>
      <c r="BJ75" s="140"/>
      <c r="BK75" s="251"/>
      <c r="BL75" s="251"/>
      <c r="BM75" s="251"/>
      <c r="BN75" s="250" t="s">
        <v>453</v>
      </c>
      <c r="BO75" s="250"/>
      <c r="BP75" s="140"/>
      <c r="BQ75" s="142"/>
      <c r="BR75" s="154" t="s">
        <v>454</v>
      </c>
      <c r="BS75" s="140"/>
      <c r="BT75" s="251"/>
      <c r="BU75" s="251"/>
      <c r="BV75" s="251"/>
      <c r="BW75" s="250" t="s">
        <v>453</v>
      </c>
      <c r="BX75" s="250"/>
      <c r="BY75" s="140"/>
      <c r="BZ75" s="142"/>
      <c r="CA75" s="154" t="s">
        <v>454</v>
      </c>
      <c r="CB75" s="140"/>
      <c r="CC75" s="251"/>
      <c r="CD75" s="251"/>
      <c r="CE75" s="251"/>
      <c r="CF75" s="250" t="s">
        <v>453</v>
      </c>
      <c r="CG75" s="250"/>
      <c r="CH75" s="140"/>
      <c r="CI75" s="142"/>
      <c r="CJ75" s="154" t="s">
        <v>454</v>
      </c>
      <c r="CK75" s="140"/>
      <c r="CL75" s="251"/>
      <c r="CM75" s="251"/>
      <c r="CN75" s="251"/>
      <c r="CO75" s="250" t="s">
        <v>453</v>
      </c>
      <c r="CP75" s="250"/>
      <c r="CQ75" s="140"/>
      <c r="CR75" s="142"/>
      <c r="CS75" s="154" t="s">
        <v>454</v>
      </c>
      <c r="CT75" s="140"/>
      <c r="CU75" s="251"/>
      <c r="CV75" s="251"/>
      <c r="CW75" s="251"/>
      <c r="CX75" s="250" t="s">
        <v>453</v>
      </c>
      <c r="CY75" s="250"/>
      <c r="CZ75" s="140"/>
      <c r="DA75" s="142"/>
      <c r="DB75" s="154" t="s">
        <v>454</v>
      </c>
      <c r="DC75" s="140"/>
      <c r="DD75" s="251"/>
      <c r="DE75" s="251"/>
      <c r="DF75" s="251"/>
      <c r="DG75" s="250" t="s">
        <v>453</v>
      </c>
      <c r="DH75" s="250"/>
      <c r="DI75" s="140"/>
      <c r="DJ75" s="142"/>
      <c r="DK75" s="154" t="s">
        <v>454</v>
      </c>
      <c r="DL75" s="140"/>
      <c r="DM75" s="251"/>
      <c r="DN75" s="251"/>
      <c r="DO75" s="251"/>
      <c r="DP75" s="250" t="s">
        <v>453</v>
      </c>
      <c r="DQ75" s="250"/>
      <c r="DR75" s="140"/>
      <c r="DS75" s="142"/>
      <c r="DT75" s="154" t="s">
        <v>454</v>
      </c>
      <c r="DU75" s="140"/>
      <c r="DV75" s="251"/>
      <c r="DW75" s="251"/>
      <c r="DX75" s="251"/>
      <c r="DY75" s="250" t="s">
        <v>453</v>
      </c>
      <c r="DZ75" s="250"/>
      <c r="EA75" s="140"/>
      <c r="EB75" s="142"/>
      <c r="EC75" s="154" t="s">
        <v>454</v>
      </c>
      <c r="ED75" s="140"/>
      <c r="EE75" s="251"/>
      <c r="EF75" s="251"/>
      <c r="EG75" s="251"/>
      <c r="EH75" s="250" t="s">
        <v>453</v>
      </c>
      <c r="EI75" s="250"/>
      <c r="EJ75" s="140"/>
      <c r="EK75" s="142"/>
      <c r="EL75" s="154" t="s">
        <v>454</v>
      </c>
      <c r="EM75" s="140"/>
      <c r="EN75" s="251"/>
      <c r="EO75" s="251"/>
      <c r="EP75" s="251"/>
      <c r="EQ75" s="250" t="s">
        <v>453</v>
      </c>
      <c r="ER75" s="250"/>
      <c r="ES75" s="140"/>
      <c r="ET75" s="142"/>
      <c r="EU75" s="154" t="s">
        <v>454</v>
      </c>
      <c r="EV75" s="140"/>
      <c r="EW75" s="251"/>
      <c r="EX75" s="251"/>
      <c r="EY75" s="251"/>
      <c r="EZ75" s="250" t="s">
        <v>453</v>
      </c>
      <c r="FA75" s="250"/>
      <c r="FB75" s="140"/>
      <c r="FC75" s="142"/>
      <c r="FD75" s="154" t="s">
        <v>454</v>
      </c>
      <c r="FE75" s="140"/>
      <c r="FF75" s="251"/>
      <c r="FG75" s="251"/>
      <c r="FH75" s="251"/>
      <c r="FI75" s="250" t="s">
        <v>453</v>
      </c>
      <c r="FJ75" s="250"/>
      <c r="FK75" s="140"/>
      <c r="FL75" s="142"/>
      <c r="FM75" s="154" t="s">
        <v>454</v>
      </c>
      <c r="FN75" s="140"/>
      <c r="FO75" s="251"/>
      <c r="FP75" s="251"/>
      <c r="FQ75" s="251"/>
      <c r="FR75" s="250" t="s">
        <v>453</v>
      </c>
      <c r="FS75" s="250"/>
      <c r="FT75" s="140"/>
      <c r="FU75" s="142"/>
      <c r="FV75" s="154" t="s">
        <v>454</v>
      </c>
      <c r="FW75" s="140"/>
      <c r="FX75" s="251"/>
      <c r="FY75" s="251"/>
      <c r="FZ75" s="251"/>
      <c r="GA75" s="250" t="s">
        <v>453</v>
      </c>
      <c r="GB75" s="250"/>
      <c r="GC75" s="140"/>
      <c r="GD75" s="142"/>
      <c r="GE75" s="154" t="s">
        <v>454</v>
      </c>
      <c r="GF75" s="140"/>
      <c r="GG75" s="251"/>
      <c r="GH75" s="251"/>
      <c r="GI75" s="251"/>
      <c r="GJ75" s="250" t="s">
        <v>453</v>
      </c>
      <c r="GK75" s="250"/>
      <c r="GL75" s="140"/>
      <c r="GM75" s="142"/>
      <c r="GN75" s="154" t="s">
        <v>454</v>
      </c>
      <c r="GO75" s="140"/>
      <c r="GP75" s="251"/>
      <c r="GQ75" s="251"/>
      <c r="GR75" s="251"/>
      <c r="GS75" s="250" t="s">
        <v>453</v>
      </c>
      <c r="GT75" s="250"/>
      <c r="GU75" s="140"/>
      <c r="GV75" s="142"/>
      <c r="GW75" s="154" t="s">
        <v>454</v>
      </c>
      <c r="GX75" s="140"/>
      <c r="GY75" s="251"/>
      <c r="GZ75" s="251"/>
      <c r="HA75" s="251"/>
      <c r="HB75" s="250" t="s">
        <v>453</v>
      </c>
      <c r="HC75" s="250"/>
      <c r="HD75" s="140"/>
      <c r="HE75" s="142"/>
      <c r="HF75" s="154" t="s">
        <v>454</v>
      </c>
      <c r="HG75" s="140"/>
      <c r="HH75" s="251"/>
      <c r="HI75" s="251"/>
      <c r="HJ75" s="251"/>
      <c r="HK75" s="148"/>
      <c r="HL75" s="155"/>
      <c r="HM75" s="156"/>
      <c r="HN75" s="155"/>
      <c r="HO75" s="156"/>
    </row>
    <row r="76" spans="1:223" ht="49.5" customHeight="1">
      <c r="A76" s="149" t="s">
        <v>124</v>
      </c>
      <c r="B76" s="138" t="s">
        <v>118</v>
      </c>
      <c r="C76" s="139"/>
      <c r="D76" s="140"/>
      <c r="E76" s="140"/>
      <c r="F76" s="149"/>
      <c r="G76" s="149"/>
      <c r="H76" s="150" t="s">
        <v>452</v>
      </c>
      <c r="I76" s="151"/>
      <c r="J76" s="152" t="s">
        <v>415</v>
      </c>
      <c r="K76" s="149"/>
      <c r="L76" s="153" t="s">
        <v>453</v>
      </c>
      <c r="M76" s="142"/>
      <c r="N76" s="149"/>
      <c r="O76" s="142" t="s">
        <v>139</v>
      </c>
      <c r="P76" s="149" t="s">
        <v>454</v>
      </c>
      <c r="Q76" s="249" t="s">
        <v>25</v>
      </c>
      <c r="R76" s="249"/>
      <c r="S76" s="149"/>
      <c r="T76" s="143"/>
      <c r="U76" s="250" t="s">
        <v>453</v>
      </c>
      <c r="V76" s="250"/>
      <c r="W76" s="140"/>
      <c r="X76" s="142"/>
      <c r="Y76" s="154" t="s">
        <v>454</v>
      </c>
      <c r="Z76" s="140"/>
      <c r="AA76" s="251"/>
      <c r="AB76" s="251"/>
      <c r="AC76" s="251"/>
      <c r="AD76" s="250" t="s">
        <v>453</v>
      </c>
      <c r="AE76" s="250"/>
      <c r="AF76" s="140"/>
      <c r="AG76" s="142"/>
      <c r="AH76" s="154" t="s">
        <v>454</v>
      </c>
      <c r="AI76" s="140"/>
      <c r="AJ76" s="251"/>
      <c r="AK76" s="251"/>
      <c r="AL76" s="251"/>
      <c r="AM76" s="250" t="s">
        <v>453</v>
      </c>
      <c r="AN76" s="250"/>
      <c r="AO76" s="140"/>
      <c r="AP76" s="142" t="s">
        <v>139</v>
      </c>
      <c r="AQ76" s="154" t="s">
        <v>454</v>
      </c>
      <c r="AR76" s="140" t="s">
        <v>25</v>
      </c>
      <c r="AS76" s="251"/>
      <c r="AT76" s="251"/>
      <c r="AU76" s="251"/>
      <c r="AV76" s="250" t="s">
        <v>453</v>
      </c>
      <c r="AW76" s="250"/>
      <c r="AX76" s="140"/>
      <c r="AY76" s="142"/>
      <c r="AZ76" s="154" t="s">
        <v>454</v>
      </c>
      <c r="BA76" s="140"/>
      <c r="BB76" s="251"/>
      <c r="BC76" s="251"/>
      <c r="BD76" s="251"/>
      <c r="BE76" s="250" t="s">
        <v>453</v>
      </c>
      <c r="BF76" s="250"/>
      <c r="BG76" s="140"/>
      <c r="BH76" s="142"/>
      <c r="BI76" s="154" t="s">
        <v>454</v>
      </c>
      <c r="BJ76" s="140"/>
      <c r="BK76" s="251"/>
      <c r="BL76" s="251"/>
      <c r="BM76" s="251"/>
      <c r="BN76" s="250" t="s">
        <v>453</v>
      </c>
      <c r="BO76" s="250"/>
      <c r="BP76" s="140"/>
      <c r="BQ76" s="142"/>
      <c r="BR76" s="154" t="s">
        <v>454</v>
      </c>
      <c r="BS76" s="140"/>
      <c r="BT76" s="251"/>
      <c r="BU76" s="251"/>
      <c r="BV76" s="251"/>
      <c r="BW76" s="250" t="s">
        <v>453</v>
      </c>
      <c r="BX76" s="250"/>
      <c r="BY76" s="140"/>
      <c r="BZ76" s="142"/>
      <c r="CA76" s="154" t="s">
        <v>454</v>
      </c>
      <c r="CB76" s="140"/>
      <c r="CC76" s="251"/>
      <c r="CD76" s="251"/>
      <c r="CE76" s="251"/>
      <c r="CF76" s="250" t="s">
        <v>453</v>
      </c>
      <c r="CG76" s="250"/>
      <c r="CH76" s="140"/>
      <c r="CI76" s="142"/>
      <c r="CJ76" s="154" t="s">
        <v>454</v>
      </c>
      <c r="CK76" s="140"/>
      <c r="CL76" s="251"/>
      <c r="CM76" s="251"/>
      <c r="CN76" s="251"/>
      <c r="CO76" s="250" t="s">
        <v>453</v>
      </c>
      <c r="CP76" s="250"/>
      <c r="CQ76" s="140"/>
      <c r="CR76" s="142"/>
      <c r="CS76" s="154" t="s">
        <v>454</v>
      </c>
      <c r="CT76" s="140"/>
      <c r="CU76" s="251"/>
      <c r="CV76" s="251"/>
      <c r="CW76" s="251"/>
      <c r="CX76" s="250" t="s">
        <v>453</v>
      </c>
      <c r="CY76" s="250"/>
      <c r="CZ76" s="140"/>
      <c r="DA76" s="142"/>
      <c r="DB76" s="154" t="s">
        <v>454</v>
      </c>
      <c r="DC76" s="140"/>
      <c r="DD76" s="251"/>
      <c r="DE76" s="251"/>
      <c r="DF76" s="251"/>
      <c r="DG76" s="250" t="s">
        <v>453</v>
      </c>
      <c r="DH76" s="250"/>
      <c r="DI76" s="140"/>
      <c r="DJ76" s="142"/>
      <c r="DK76" s="154" t="s">
        <v>454</v>
      </c>
      <c r="DL76" s="140"/>
      <c r="DM76" s="251"/>
      <c r="DN76" s="251"/>
      <c r="DO76" s="251"/>
      <c r="DP76" s="250" t="s">
        <v>453</v>
      </c>
      <c r="DQ76" s="250"/>
      <c r="DR76" s="140"/>
      <c r="DS76" s="142"/>
      <c r="DT76" s="154" t="s">
        <v>454</v>
      </c>
      <c r="DU76" s="140"/>
      <c r="DV76" s="251"/>
      <c r="DW76" s="251"/>
      <c r="DX76" s="251"/>
      <c r="DY76" s="250" t="s">
        <v>453</v>
      </c>
      <c r="DZ76" s="250"/>
      <c r="EA76" s="140"/>
      <c r="EB76" s="142"/>
      <c r="EC76" s="154" t="s">
        <v>454</v>
      </c>
      <c r="ED76" s="140"/>
      <c r="EE76" s="251"/>
      <c r="EF76" s="251"/>
      <c r="EG76" s="251"/>
      <c r="EH76" s="250" t="s">
        <v>453</v>
      </c>
      <c r="EI76" s="250"/>
      <c r="EJ76" s="140"/>
      <c r="EK76" s="142"/>
      <c r="EL76" s="154" t="s">
        <v>454</v>
      </c>
      <c r="EM76" s="140"/>
      <c r="EN76" s="251"/>
      <c r="EO76" s="251"/>
      <c r="EP76" s="251"/>
      <c r="EQ76" s="250" t="s">
        <v>453</v>
      </c>
      <c r="ER76" s="250"/>
      <c r="ES76" s="140"/>
      <c r="ET76" s="142"/>
      <c r="EU76" s="154" t="s">
        <v>454</v>
      </c>
      <c r="EV76" s="140"/>
      <c r="EW76" s="251"/>
      <c r="EX76" s="251"/>
      <c r="EY76" s="251"/>
      <c r="EZ76" s="250" t="s">
        <v>453</v>
      </c>
      <c r="FA76" s="250"/>
      <c r="FB76" s="140"/>
      <c r="FC76" s="142"/>
      <c r="FD76" s="154" t="s">
        <v>454</v>
      </c>
      <c r="FE76" s="140"/>
      <c r="FF76" s="251"/>
      <c r="FG76" s="251"/>
      <c r="FH76" s="251"/>
      <c r="FI76" s="250" t="s">
        <v>453</v>
      </c>
      <c r="FJ76" s="250"/>
      <c r="FK76" s="140"/>
      <c r="FL76" s="142"/>
      <c r="FM76" s="154" t="s">
        <v>454</v>
      </c>
      <c r="FN76" s="140"/>
      <c r="FO76" s="251"/>
      <c r="FP76" s="251"/>
      <c r="FQ76" s="251"/>
      <c r="FR76" s="250" t="s">
        <v>453</v>
      </c>
      <c r="FS76" s="250"/>
      <c r="FT76" s="140"/>
      <c r="FU76" s="142"/>
      <c r="FV76" s="154" t="s">
        <v>454</v>
      </c>
      <c r="FW76" s="140"/>
      <c r="FX76" s="251"/>
      <c r="FY76" s="251"/>
      <c r="FZ76" s="251"/>
      <c r="GA76" s="250" t="s">
        <v>453</v>
      </c>
      <c r="GB76" s="250"/>
      <c r="GC76" s="140"/>
      <c r="GD76" s="142"/>
      <c r="GE76" s="154" t="s">
        <v>454</v>
      </c>
      <c r="GF76" s="140"/>
      <c r="GG76" s="251"/>
      <c r="GH76" s="251"/>
      <c r="GI76" s="251"/>
      <c r="GJ76" s="250" t="s">
        <v>453</v>
      </c>
      <c r="GK76" s="250"/>
      <c r="GL76" s="140"/>
      <c r="GM76" s="142"/>
      <c r="GN76" s="154" t="s">
        <v>454</v>
      </c>
      <c r="GO76" s="140"/>
      <c r="GP76" s="251"/>
      <c r="GQ76" s="251"/>
      <c r="GR76" s="251"/>
      <c r="GS76" s="250" t="s">
        <v>453</v>
      </c>
      <c r="GT76" s="250"/>
      <c r="GU76" s="140"/>
      <c r="GV76" s="142"/>
      <c r="GW76" s="154" t="s">
        <v>454</v>
      </c>
      <c r="GX76" s="140"/>
      <c r="GY76" s="251"/>
      <c r="GZ76" s="251"/>
      <c r="HA76" s="251"/>
      <c r="HB76" s="250" t="s">
        <v>453</v>
      </c>
      <c r="HC76" s="250"/>
      <c r="HD76" s="140"/>
      <c r="HE76" s="142"/>
      <c r="HF76" s="154" t="s">
        <v>454</v>
      </c>
      <c r="HG76" s="140"/>
      <c r="HH76" s="251"/>
      <c r="HI76" s="251"/>
      <c r="HJ76" s="251"/>
      <c r="HK76" s="148"/>
      <c r="HL76" s="155"/>
      <c r="HM76" s="156"/>
      <c r="HN76" s="155"/>
      <c r="HO76" s="156"/>
    </row>
    <row r="77" spans="1:223" ht="12">
      <c r="A77" s="157" t="s">
        <v>461</v>
      </c>
      <c r="B77" s="158" t="s">
        <v>456</v>
      </c>
      <c r="C77" s="140" t="s">
        <v>31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59"/>
      <c r="DA77" s="159"/>
      <c r="DB77" s="159"/>
      <c r="DC77" s="159"/>
      <c r="DD77" s="159"/>
      <c r="DE77" s="159"/>
      <c r="DF77" s="159"/>
      <c r="DG77" s="159"/>
      <c r="DH77" s="159"/>
      <c r="DI77" s="159"/>
      <c r="DJ77" s="159"/>
      <c r="DK77" s="159"/>
      <c r="DL77" s="159"/>
      <c r="DM77" s="159"/>
      <c r="DN77" s="159"/>
      <c r="DO77" s="159"/>
      <c r="DP77" s="159"/>
      <c r="DQ77" s="159"/>
      <c r="DR77" s="159"/>
      <c r="DS77" s="159"/>
      <c r="DT77" s="159"/>
      <c r="DU77" s="159"/>
      <c r="DV77" s="159"/>
      <c r="DW77" s="159"/>
      <c r="DX77" s="159"/>
      <c r="DY77" s="159"/>
      <c r="DZ77" s="159"/>
      <c r="EA77" s="159"/>
      <c r="EB77" s="159"/>
      <c r="EC77" s="159"/>
      <c r="ED77" s="159"/>
      <c r="EE77" s="159"/>
      <c r="EF77" s="159"/>
      <c r="EG77" s="159"/>
      <c r="EH77" s="159"/>
      <c r="EI77" s="159"/>
      <c r="EJ77" s="159"/>
      <c r="EK77" s="159"/>
      <c r="EL77" s="159"/>
      <c r="EM77" s="159"/>
      <c r="EN77" s="159"/>
      <c r="EO77" s="159"/>
      <c r="EP77" s="159"/>
      <c r="EQ77" s="159"/>
      <c r="ER77" s="159"/>
      <c r="ES77" s="159"/>
      <c r="ET77" s="159"/>
      <c r="EU77" s="159"/>
      <c r="EV77" s="159"/>
      <c r="EW77" s="159"/>
      <c r="EX77" s="159"/>
      <c r="EY77" s="159"/>
      <c r="EZ77" s="159"/>
      <c r="FA77" s="159"/>
      <c r="FB77" s="159"/>
      <c r="FC77" s="159"/>
      <c r="FD77" s="159"/>
      <c r="FE77" s="159"/>
      <c r="FF77" s="159"/>
      <c r="FG77" s="159"/>
      <c r="FH77" s="159"/>
      <c r="FI77" s="159"/>
      <c r="FJ77" s="159"/>
      <c r="FK77" s="159"/>
      <c r="FL77" s="159"/>
      <c r="FM77" s="159"/>
      <c r="FN77" s="159"/>
      <c r="FO77" s="159"/>
      <c r="FP77" s="159"/>
      <c r="FQ77" s="159"/>
      <c r="FR77" s="159"/>
      <c r="FS77" s="159"/>
      <c r="FT77" s="159"/>
      <c r="FU77" s="159"/>
      <c r="FV77" s="159"/>
      <c r="FW77" s="159"/>
      <c r="FX77" s="159"/>
      <c r="FY77" s="159"/>
      <c r="FZ77" s="159"/>
      <c r="GA77" s="159"/>
      <c r="GB77" s="159"/>
      <c r="GC77" s="159"/>
      <c r="GD77" s="159"/>
      <c r="GE77" s="159"/>
      <c r="GF77" s="159"/>
      <c r="GG77" s="159"/>
      <c r="GH77" s="159"/>
      <c r="GI77" s="159"/>
      <c r="GJ77" s="159"/>
      <c r="GK77" s="159"/>
      <c r="GL77" s="159"/>
      <c r="GM77" s="159"/>
      <c r="GN77" s="159"/>
      <c r="GO77" s="159"/>
      <c r="GP77" s="159"/>
      <c r="GQ77" s="159"/>
      <c r="GR77" s="159"/>
      <c r="GS77" s="159"/>
      <c r="GT77" s="159"/>
      <c r="GU77" s="159"/>
      <c r="GV77" s="159"/>
      <c r="GW77" s="159"/>
      <c r="GX77" s="159"/>
      <c r="GY77" s="159"/>
      <c r="GZ77" s="159"/>
      <c r="HA77" s="159"/>
      <c r="HB77" s="159"/>
      <c r="HC77" s="159"/>
      <c r="HD77" s="159"/>
      <c r="HE77" s="159"/>
      <c r="HF77" s="159"/>
      <c r="HG77" s="159"/>
      <c r="HH77" s="159"/>
      <c r="HI77" s="159"/>
      <c r="HJ77" s="159"/>
      <c r="HK77" s="160"/>
      <c r="HL77" s="159"/>
      <c r="HM77" s="159"/>
      <c r="HN77" s="159"/>
      <c r="HO77" s="161"/>
    </row>
    <row r="78" spans="1:223" ht="12">
      <c r="A78" s="157"/>
      <c r="B78" s="158" t="s">
        <v>457</v>
      </c>
      <c r="C78" s="142" t="s">
        <v>462</v>
      </c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  <c r="FT78" s="159"/>
      <c r="FU78" s="159"/>
      <c r="FV78" s="159"/>
      <c r="FW78" s="159"/>
      <c r="FX78" s="159"/>
      <c r="FY78" s="159"/>
      <c r="FZ78" s="159"/>
      <c r="GA78" s="159"/>
      <c r="GB78" s="159"/>
      <c r="GC78" s="159"/>
      <c r="GD78" s="159"/>
      <c r="GE78" s="159"/>
      <c r="GF78" s="159"/>
      <c r="GG78" s="159"/>
      <c r="GH78" s="159"/>
      <c r="GI78" s="159"/>
      <c r="GJ78" s="159"/>
      <c r="GK78" s="159"/>
      <c r="GL78" s="159"/>
      <c r="GM78" s="159"/>
      <c r="GN78" s="159"/>
      <c r="GO78" s="159"/>
      <c r="GP78" s="159"/>
      <c r="GQ78" s="159"/>
      <c r="GR78" s="159"/>
      <c r="GS78" s="159"/>
      <c r="GT78" s="159"/>
      <c r="GU78" s="159"/>
      <c r="GV78" s="159"/>
      <c r="GW78" s="159"/>
      <c r="GX78" s="159"/>
      <c r="GY78" s="159"/>
      <c r="GZ78" s="159"/>
      <c r="HA78" s="159"/>
      <c r="HB78" s="159"/>
      <c r="HC78" s="159"/>
      <c r="HD78" s="159"/>
      <c r="HE78" s="159"/>
      <c r="HF78" s="159"/>
      <c r="HG78" s="159"/>
      <c r="HH78" s="159"/>
      <c r="HI78" s="159"/>
      <c r="HJ78" s="159"/>
      <c r="HK78" s="160"/>
      <c r="HL78" s="159"/>
      <c r="HM78" s="159"/>
      <c r="HN78" s="159"/>
      <c r="HO78" s="161"/>
    </row>
    <row r="79" spans="1:223" ht="12.75" thickBot="1">
      <c r="A79" s="125"/>
      <c r="B79" s="126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</row>
    <row r="80" spans="1:223" ht="53.25" customHeight="1" thickBot="1">
      <c r="A80" s="128" t="s">
        <v>125</v>
      </c>
      <c r="B80" s="135" t="s">
        <v>126</v>
      </c>
      <c r="C80" s="130" t="s">
        <v>25</v>
      </c>
      <c r="D80" s="128" t="s">
        <v>25</v>
      </c>
      <c r="E80" s="128" t="s">
        <v>25</v>
      </c>
      <c r="F80" s="128" t="s">
        <v>25</v>
      </c>
      <c r="G80" s="128"/>
      <c r="H80" s="131"/>
      <c r="I80" s="128"/>
      <c r="J80" s="178">
        <f>U80+AD80+AM80+AV80</f>
        <v>438</v>
      </c>
      <c r="K80" s="167"/>
      <c r="L80" s="167">
        <f>V80+AE80+AN80+AW80</f>
        <v>136</v>
      </c>
      <c r="M80" s="163">
        <f>W80+AF80+AO80+AX80</f>
        <v>0</v>
      </c>
      <c r="N80" s="167"/>
      <c r="O80" s="179">
        <f>X80+AG80+AP80+AY80</f>
        <v>302</v>
      </c>
      <c r="P80" s="179">
        <f>Y80+AH80+AQ80+AZ80</f>
        <v>116</v>
      </c>
      <c r="Q80" s="179">
        <f>Z80+AI80+AR80+BA80</f>
        <v>166</v>
      </c>
      <c r="R80" s="163">
        <f>AA80+AJ80+AS80+BB80</f>
        <v>0</v>
      </c>
      <c r="S80" s="163">
        <f>AB80+AK80+AT80+BC80</f>
        <v>20</v>
      </c>
      <c r="T80" s="180"/>
      <c r="U80" s="181">
        <f>U82+U83</f>
        <v>0</v>
      </c>
      <c r="V80" s="182">
        <f>V82+V83</f>
        <v>0</v>
      </c>
      <c r="W80" s="182">
        <f aca="true" t="shared" si="57" ref="W80:AB80">W82+W83</f>
        <v>0</v>
      </c>
      <c r="X80" s="182">
        <f t="shared" si="57"/>
        <v>0</v>
      </c>
      <c r="Y80" s="182">
        <f t="shared" si="57"/>
        <v>0</v>
      </c>
      <c r="Z80" s="182">
        <f t="shared" si="57"/>
        <v>0</v>
      </c>
      <c r="AA80" s="182">
        <f t="shared" si="57"/>
        <v>0</v>
      </c>
      <c r="AB80" s="182">
        <f t="shared" si="57"/>
        <v>0</v>
      </c>
      <c r="AC80" s="131"/>
      <c r="AD80" s="181">
        <f>AD82+AD83</f>
        <v>0</v>
      </c>
      <c r="AE80" s="182">
        <f>AE82+AE83</f>
        <v>0</v>
      </c>
      <c r="AF80" s="182">
        <f aca="true" t="shared" si="58" ref="AF80:AK80">AF82+AF83</f>
        <v>0</v>
      </c>
      <c r="AG80" s="182">
        <f t="shared" si="58"/>
        <v>0</v>
      </c>
      <c r="AH80" s="182">
        <f t="shared" si="58"/>
        <v>0</v>
      </c>
      <c r="AI80" s="182">
        <f t="shared" si="58"/>
        <v>0</v>
      </c>
      <c r="AJ80" s="182">
        <f t="shared" si="58"/>
        <v>0</v>
      </c>
      <c r="AK80" s="182">
        <f t="shared" si="58"/>
        <v>0</v>
      </c>
      <c r="AL80" s="131"/>
      <c r="AM80" s="181">
        <f>AM82+AM83</f>
        <v>250</v>
      </c>
      <c r="AN80" s="182">
        <f>AN82+AN83</f>
        <v>66</v>
      </c>
      <c r="AO80" s="182">
        <f aca="true" t="shared" si="59" ref="AO80:AT80">AO82+AO83</f>
        <v>0</v>
      </c>
      <c r="AP80" s="182">
        <f t="shared" si="59"/>
        <v>184</v>
      </c>
      <c r="AQ80" s="182">
        <f t="shared" si="59"/>
        <v>70</v>
      </c>
      <c r="AR80" s="182">
        <f t="shared" si="59"/>
        <v>94</v>
      </c>
      <c r="AS80" s="182">
        <f t="shared" si="59"/>
        <v>0</v>
      </c>
      <c r="AT80" s="182">
        <f t="shared" si="59"/>
        <v>20</v>
      </c>
      <c r="AU80" s="131"/>
      <c r="AV80" s="181">
        <f>AV82+AV83</f>
        <v>188</v>
      </c>
      <c r="AW80" s="182">
        <f>AW82+AW83</f>
        <v>70</v>
      </c>
      <c r="AX80" s="182">
        <f aca="true" t="shared" si="60" ref="AX80:BC80">AX82+AX83</f>
        <v>0</v>
      </c>
      <c r="AY80" s="182">
        <f t="shared" si="60"/>
        <v>118</v>
      </c>
      <c r="AZ80" s="182">
        <f t="shared" si="60"/>
        <v>46</v>
      </c>
      <c r="BA80" s="182">
        <f t="shared" si="60"/>
        <v>72</v>
      </c>
      <c r="BB80" s="182">
        <f t="shared" si="60"/>
        <v>0</v>
      </c>
      <c r="BC80" s="182">
        <f t="shared" si="60"/>
        <v>0</v>
      </c>
      <c r="BD80" s="131"/>
      <c r="BE80" s="130"/>
      <c r="BF80" s="128"/>
      <c r="BG80" s="128"/>
      <c r="BH80" s="128"/>
      <c r="BI80" s="128"/>
      <c r="BJ80" s="128"/>
      <c r="BK80" s="128"/>
      <c r="BL80" s="128"/>
      <c r="BM80" s="131"/>
      <c r="BN80" s="130"/>
      <c r="BO80" s="128"/>
      <c r="BP80" s="128"/>
      <c r="BQ80" s="128"/>
      <c r="BR80" s="128"/>
      <c r="BS80" s="128"/>
      <c r="BT80" s="128"/>
      <c r="BU80" s="128"/>
      <c r="BV80" s="131"/>
      <c r="BW80" s="130"/>
      <c r="BX80" s="128"/>
      <c r="BY80" s="128"/>
      <c r="BZ80" s="128"/>
      <c r="CA80" s="128"/>
      <c r="CB80" s="128"/>
      <c r="CC80" s="128"/>
      <c r="CD80" s="128"/>
      <c r="CE80" s="131"/>
      <c r="CF80" s="130"/>
      <c r="CG80" s="128"/>
      <c r="CH80" s="128"/>
      <c r="CI80" s="128"/>
      <c r="CJ80" s="128"/>
      <c r="CK80" s="128"/>
      <c r="CL80" s="128"/>
      <c r="CM80" s="128"/>
      <c r="CN80" s="131"/>
      <c r="CO80" s="130"/>
      <c r="CP80" s="128"/>
      <c r="CQ80" s="128"/>
      <c r="CR80" s="128"/>
      <c r="CS80" s="128"/>
      <c r="CT80" s="128"/>
      <c r="CU80" s="128"/>
      <c r="CV80" s="128"/>
      <c r="CW80" s="131"/>
      <c r="CX80" s="130"/>
      <c r="CY80" s="128"/>
      <c r="CZ80" s="128"/>
      <c r="DA80" s="128"/>
      <c r="DB80" s="128"/>
      <c r="DC80" s="128"/>
      <c r="DD80" s="128"/>
      <c r="DE80" s="128"/>
      <c r="DF80" s="131"/>
      <c r="DG80" s="130"/>
      <c r="DH80" s="128"/>
      <c r="DI80" s="128"/>
      <c r="DJ80" s="128"/>
      <c r="DK80" s="128"/>
      <c r="DL80" s="128"/>
      <c r="DM80" s="128"/>
      <c r="DN80" s="128"/>
      <c r="DO80" s="131"/>
      <c r="DP80" s="130"/>
      <c r="DQ80" s="128"/>
      <c r="DR80" s="128"/>
      <c r="DS80" s="128"/>
      <c r="DT80" s="128"/>
      <c r="DU80" s="128"/>
      <c r="DV80" s="128"/>
      <c r="DW80" s="128"/>
      <c r="DX80" s="131"/>
      <c r="DY80" s="130"/>
      <c r="DZ80" s="128"/>
      <c r="EA80" s="128"/>
      <c r="EB80" s="128"/>
      <c r="EC80" s="128"/>
      <c r="ED80" s="128"/>
      <c r="EE80" s="128"/>
      <c r="EF80" s="128"/>
      <c r="EG80" s="131"/>
      <c r="EH80" s="130"/>
      <c r="EI80" s="128"/>
      <c r="EJ80" s="128"/>
      <c r="EK80" s="128"/>
      <c r="EL80" s="128"/>
      <c r="EM80" s="128"/>
      <c r="EN80" s="128"/>
      <c r="EO80" s="128"/>
      <c r="EP80" s="131"/>
      <c r="EQ80" s="130"/>
      <c r="ER80" s="128"/>
      <c r="ES80" s="128"/>
      <c r="ET80" s="128"/>
      <c r="EU80" s="128"/>
      <c r="EV80" s="128"/>
      <c r="EW80" s="128"/>
      <c r="EX80" s="128"/>
      <c r="EY80" s="131"/>
      <c r="EZ80" s="130"/>
      <c r="FA80" s="128"/>
      <c r="FB80" s="128"/>
      <c r="FC80" s="128"/>
      <c r="FD80" s="128"/>
      <c r="FE80" s="128"/>
      <c r="FF80" s="128"/>
      <c r="FG80" s="128"/>
      <c r="FH80" s="131"/>
      <c r="FI80" s="130"/>
      <c r="FJ80" s="128"/>
      <c r="FK80" s="128"/>
      <c r="FL80" s="128"/>
      <c r="FM80" s="128"/>
      <c r="FN80" s="128"/>
      <c r="FO80" s="128"/>
      <c r="FP80" s="128"/>
      <c r="FQ80" s="131"/>
      <c r="FR80" s="130"/>
      <c r="FS80" s="128"/>
      <c r="FT80" s="128"/>
      <c r="FU80" s="128"/>
      <c r="FV80" s="128"/>
      <c r="FW80" s="128"/>
      <c r="FX80" s="128"/>
      <c r="FY80" s="128"/>
      <c r="FZ80" s="131"/>
      <c r="GA80" s="130"/>
      <c r="GB80" s="128"/>
      <c r="GC80" s="128"/>
      <c r="GD80" s="128"/>
      <c r="GE80" s="128"/>
      <c r="GF80" s="128"/>
      <c r="GG80" s="128"/>
      <c r="GH80" s="128"/>
      <c r="GI80" s="131"/>
      <c r="GJ80" s="130"/>
      <c r="GK80" s="128"/>
      <c r="GL80" s="128"/>
      <c r="GM80" s="128"/>
      <c r="GN80" s="128"/>
      <c r="GO80" s="128"/>
      <c r="GP80" s="128"/>
      <c r="GQ80" s="128"/>
      <c r="GR80" s="131"/>
      <c r="GS80" s="130"/>
      <c r="GT80" s="128"/>
      <c r="GU80" s="128"/>
      <c r="GV80" s="128"/>
      <c r="GW80" s="128"/>
      <c r="GX80" s="128"/>
      <c r="GY80" s="128"/>
      <c r="GZ80" s="128"/>
      <c r="HA80" s="131"/>
      <c r="HB80" s="130"/>
      <c r="HC80" s="128"/>
      <c r="HD80" s="128"/>
      <c r="HE80" s="128"/>
      <c r="HF80" s="128"/>
      <c r="HG80" s="128"/>
      <c r="HH80" s="128"/>
      <c r="HI80" s="128"/>
      <c r="HJ80" s="131"/>
      <c r="HK80" s="132"/>
      <c r="HL80" s="130" t="s">
        <v>463</v>
      </c>
      <c r="HM80" s="131"/>
      <c r="HN80" s="130" t="s">
        <v>464</v>
      </c>
      <c r="HO80" s="131"/>
    </row>
    <row r="81" spans="1:223" ht="4.5" customHeight="1">
      <c r="A81" s="125"/>
      <c r="B81" s="126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5"/>
      <c r="FF81" s="125"/>
      <c r="FG81" s="125"/>
      <c r="FH81" s="125"/>
      <c r="FI81" s="125"/>
      <c r="FJ81" s="125"/>
      <c r="FK81" s="125"/>
      <c r="FL81" s="125"/>
      <c r="FM81" s="125"/>
      <c r="FN81" s="125"/>
      <c r="FO81" s="125"/>
      <c r="FP81" s="125"/>
      <c r="FQ81" s="125"/>
      <c r="FR81" s="125"/>
      <c r="FS81" s="125"/>
      <c r="FT81" s="125"/>
      <c r="FU81" s="125"/>
      <c r="FV81" s="125"/>
      <c r="FW81" s="125"/>
      <c r="FX81" s="125"/>
      <c r="FY81" s="125"/>
      <c r="FZ81" s="125"/>
      <c r="GA81" s="125"/>
      <c r="GB81" s="125"/>
      <c r="GC81" s="125"/>
      <c r="GD81" s="125"/>
      <c r="GE81" s="125"/>
      <c r="GF81" s="125"/>
      <c r="GG81" s="125"/>
      <c r="GH81" s="125"/>
      <c r="GI81" s="125"/>
      <c r="GJ81" s="125"/>
      <c r="GK81" s="125"/>
      <c r="GL81" s="125"/>
      <c r="GM81" s="125"/>
      <c r="GN81" s="125"/>
      <c r="GO81" s="125"/>
      <c r="GP81" s="125"/>
      <c r="GQ81" s="125"/>
      <c r="GR81" s="125"/>
      <c r="GS81" s="125"/>
      <c r="GT81" s="125"/>
      <c r="GU81" s="125"/>
      <c r="GV81" s="125"/>
      <c r="GW81" s="125"/>
      <c r="GX81" s="125"/>
      <c r="GY81" s="125"/>
      <c r="GZ81" s="125"/>
      <c r="HA81" s="125"/>
      <c r="HB81" s="125"/>
      <c r="HC81" s="125"/>
      <c r="HD81" s="125"/>
      <c r="HE81" s="125"/>
      <c r="HF81" s="125"/>
      <c r="HG81" s="125"/>
      <c r="HH81" s="125"/>
      <c r="HI81" s="125"/>
      <c r="HJ81" s="125"/>
      <c r="HK81" s="125"/>
      <c r="HL81" s="125"/>
      <c r="HM81" s="125"/>
      <c r="HN81" s="125"/>
      <c r="HO81" s="125"/>
    </row>
    <row r="82" spans="1:223" ht="25.5" customHeight="1">
      <c r="A82" s="137" t="s">
        <v>128</v>
      </c>
      <c r="B82" s="138" t="s">
        <v>130</v>
      </c>
      <c r="C82" s="139"/>
      <c r="D82" s="140" t="s">
        <v>31</v>
      </c>
      <c r="E82" s="140"/>
      <c r="F82" s="140"/>
      <c r="G82" s="140"/>
      <c r="H82" s="141"/>
      <c r="I82" s="140"/>
      <c r="J82" s="174">
        <f>U82+AD82+AM82+AV82</f>
        <v>198</v>
      </c>
      <c r="K82" s="175"/>
      <c r="L82" s="175">
        <f>V82+AE82+AN82+AW82</f>
        <v>58</v>
      </c>
      <c r="M82" s="176">
        <f>W82+AF82+AO82+AX82</f>
        <v>0</v>
      </c>
      <c r="N82" s="175"/>
      <c r="O82" s="174">
        <f aca="true" t="shared" si="61" ref="O82:S83">X82+AG82+AP82+AY82</f>
        <v>140</v>
      </c>
      <c r="P82" s="174">
        <f t="shared" si="61"/>
        <v>58</v>
      </c>
      <c r="Q82" s="174">
        <f t="shared" si="61"/>
        <v>82</v>
      </c>
      <c r="R82" s="176">
        <f t="shared" si="61"/>
        <v>0</v>
      </c>
      <c r="S82" s="176">
        <f t="shared" si="61"/>
        <v>0</v>
      </c>
      <c r="T82" s="177"/>
      <c r="U82" s="144">
        <f>V82+X82</f>
        <v>0</v>
      </c>
      <c r="V82" s="140"/>
      <c r="W82" s="140"/>
      <c r="X82" s="145">
        <f>Y82+Z82+AA82+AB82</f>
        <v>0</v>
      </c>
      <c r="Y82" s="140"/>
      <c r="Z82" s="140"/>
      <c r="AA82" s="140"/>
      <c r="AB82" s="140"/>
      <c r="AC82" s="141"/>
      <c r="AD82" s="144">
        <f>AE82+AG82</f>
        <v>0</v>
      </c>
      <c r="AE82" s="140"/>
      <c r="AF82" s="140"/>
      <c r="AG82" s="145">
        <f>AH82+AI82+AJ82+AK82</f>
        <v>0</v>
      </c>
      <c r="AH82" s="140"/>
      <c r="AI82" s="140"/>
      <c r="AJ82" s="140"/>
      <c r="AK82" s="140"/>
      <c r="AL82" s="141"/>
      <c r="AM82" s="144">
        <f>AN82+AP82</f>
        <v>114</v>
      </c>
      <c r="AN82" s="140" t="s">
        <v>109</v>
      </c>
      <c r="AO82" s="140"/>
      <c r="AP82" s="145">
        <f>AQ82+AR82+AS82+AT82</f>
        <v>88</v>
      </c>
      <c r="AQ82" s="146">
        <v>40</v>
      </c>
      <c r="AR82" s="146">
        <v>48</v>
      </c>
      <c r="AS82" s="140"/>
      <c r="AT82" s="140"/>
      <c r="AU82" s="141"/>
      <c r="AV82" s="144">
        <f>AW82+AY82</f>
        <v>84</v>
      </c>
      <c r="AW82" s="140" t="s">
        <v>127</v>
      </c>
      <c r="AX82" s="140"/>
      <c r="AY82" s="145">
        <f>AZ82+BA82+BB82+BC82</f>
        <v>52</v>
      </c>
      <c r="AZ82" s="146">
        <v>18</v>
      </c>
      <c r="BA82" s="146">
        <v>34</v>
      </c>
      <c r="BB82" s="140"/>
      <c r="BC82" s="140"/>
      <c r="BD82" s="141"/>
      <c r="BE82" s="147"/>
      <c r="BF82" s="140"/>
      <c r="BG82" s="140"/>
      <c r="BH82" s="142"/>
      <c r="BI82" s="140"/>
      <c r="BJ82" s="140"/>
      <c r="BK82" s="140"/>
      <c r="BL82" s="140"/>
      <c r="BM82" s="141"/>
      <c r="BN82" s="147"/>
      <c r="BO82" s="140"/>
      <c r="BP82" s="140"/>
      <c r="BQ82" s="142"/>
      <c r="BR82" s="140"/>
      <c r="BS82" s="140"/>
      <c r="BT82" s="140"/>
      <c r="BU82" s="140"/>
      <c r="BV82" s="141"/>
      <c r="BW82" s="147"/>
      <c r="BX82" s="140"/>
      <c r="BY82" s="140"/>
      <c r="BZ82" s="142"/>
      <c r="CA82" s="140"/>
      <c r="CB82" s="140"/>
      <c r="CC82" s="140"/>
      <c r="CD82" s="140"/>
      <c r="CE82" s="141"/>
      <c r="CF82" s="147"/>
      <c r="CG82" s="140"/>
      <c r="CH82" s="140"/>
      <c r="CI82" s="142"/>
      <c r="CJ82" s="140"/>
      <c r="CK82" s="140"/>
      <c r="CL82" s="140"/>
      <c r="CM82" s="140"/>
      <c r="CN82" s="141"/>
      <c r="CO82" s="147"/>
      <c r="CP82" s="140"/>
      <c r="CQ82" s="140"/>
      <c r="CR82" s="142"/>
      <c r="CS82" s="140"/>
      <c r="CT82" s="140"/>
      <c r="CU82" s="140"/>
      <c r="CV82" s="140"/>
      <c r="CW82" s="141"/>
      <c r="CX82" s="147"/>
      <c r="CY82" s="140"/>
      <c r="CZ82" s="140"/>
      <c r="DA82" s="142"/>
      <c r="DB82" s="140"/>
      <c r="DC82" s="140"/>
      <c r="DD82" s="140"/>
      <c r="DE82" s="140"/>
      <c r="DF82" s="141"/>
      <c r="DG82" s="147"/>
      <c r="DH82" s="140"/>
      <c r="DI82" s="140"/>
      <c r="DJ82" s="142"/>
      <c r="DK82" s="140"/>
      <c r="DL82" s="140"/>
      <c r="DM82" s="140"/>
      <c r="DN82" s="140"/>
      <c r="DO82" s="141"/>
      <c r="DP82" s="147"/>
      <c r="DQ82" s="140"/>
      <c r="DR82" s="140"/>
      <c r="DS82" s="142"/>
      <c r="DT82" s="140"/>
      <c r="DU82" s="140"/>
      <c r="DV82" s="140"/>
      <c r="DW82" s="140"/>
      <c r="DX82" s="141"/>
      <c r="DY82" s="147"/>
      <c r="DZ82" s="140"/>
      <c r="EA82" s="140"/>
      <c r="EB82" s="142"/>
      <c r="EC82" s="140"/>
      <c r="ED82" s="140"/>
      <c r="EE82" s="140"/>
      <c r="EF82" s="140"/>
      <c r="EG82" s="141"/>
      <c r="EH82" s="147"/>
      <c r="EI82" s="140"/>
      <c r="EJ82" s="140"/>
      <c r="EK82" s="142"/>
      <c r="EL82" s="140"/>
      <c r="EM82" s="140"/>
      <c r="EN82" s="140"/>
      <c r="EO82" s="140"/>
      <c r="EP82" s="141"/>
      <c r="EQ82" s="147"/>
      <c r="ER82" s="140"/>
      <c r="ES82" s="140"/>
      <c r="ET82" s="142"/>
      <c r="EU82" s="140"/>
      <c r="EV82" s="140"/>
      <c r="EW82" s="140"/>
      <c r="EX82" s="140"/>
      <c r="EY82" s="141"/>
      <c r="EZ82" s="147"/>
      <c r="FA82" s="140"/>
      <c r="FB82" s="140"/>
      <c r="FC82" s="142"/>
      <c r="FD82" s="140"/>
      <c r="FE82" s="140"/>
      <c r="FF82" s="140"/>
      <c r="FG82" s="140"/>
      <c r="FH82" s="141"/>
      <c r="FI82" s="147"/>
      <c r="FJ82" s="140"/>
      <c r="FK82" s="140"/>
      <c r="FL82" s="142"/>
      <c r="FM82" s="140"/>
      <c r="FN82" s="140"/>
      <c r="FO82" s="140"/>
      <c r="FP82" s="140"/>
      <c r="FQ82" s="141"/>
      <c r="FR82" s="147"/>
      <c r="FS82" s="140"/>
      <c r="FT82" s="140"/>
      <c r="FU82" s="142"/>
      <c r="FV82" s="140"/>
      <c r="FW82" s="140"/>
      <c r="FX82" s="140"/>
      <c r="FY82" s="140"/>
      <c r="FZ82" s="141"/>
      <c r="GA82" s="147"/>
      <c r="GB82" s="140"/>
      <c r="GC82" s="140"/>
      <c r="GD82" s="142"/>
      <c r="GE82" s="140"/>
      <c r="GF82" s="140"/>
      <c r="GG82" s="140"/>
      <c r="GH82" s="140"/>
      <c r="GI82" s="141"/>
      <c r="GJ82" s="147"/>
      <c r="GK82" s="140"/>
      <c r="GL82" s="140"/>
      <c r="GM82" s="142"/>
      <c r="GN82" s="140"/>
      <c r="GO82" s="140"/>
      <c r="GP82" s="140"/>
      <c r="GQ82" s="140"/>
      <c r="GR82" s="141"/>
      <c r="GS82" s="147"/>
      <c r="GT82" s="140"/>
      <c r="GU82" s="140"/>
      <c r="GV82" s="142"/>
      <c r="GW82" s="140"/>
      <c r="GX82" s="140"/>
      <c r="GY82" s="140"/>
      <c r="GZ82" s="140"/>
      <c r="HA82" s="141"/>
      <c r="HB82" s="147"/>
      <c r="HC82" s="140"/>
      <c r="HD82" s="140"/>
      <c r="HE82" s="142"/>
      <c r="HF82" s="140"/>
      <c r="HG82" s="140"/>
      <c r="HH82" s="140"/>
      <c r="HI82" s="140"/>
      <c r="HJ82" s="141"/>
      <c r="HK82" s="148"/>
      <c r="HL82" s="147" t="s">
        <v>389</v>
      </c>
      <c r="HM82" s="141"/>
      <c r="HN82" s="147" t="s">
        <v>331</v>
      </c>
      <c r="HO82" s="141"/>
    </row>
    <row r="83" spans="1:223" ht="30" customHeight="1">
      <c r="A83" s="137" t="s">
        <v>132</v>
      </c>
      <c r="B83" s="138" t="s">
        <v>133</v>
      </c>
      <c r="C83" s="139"/>
      <c r="D83" s="140"/>
      <c r="E83" s="140" t="s">
        <v>34</v>
      </c>
      <c r="F83" s="140" t="s">
        <v>31</v>
      </c>
      <c r="G83" s="140"/>
      <c r="H83" s="141"/>
      <c r="I83" s="140"/>
      <c r="J83" s="174">
        <f>U83+AD83+AM83+AV83</f>
        <v>240</v>
      </c>
      <c r="K83" s="175"/>
      <c r="L83" s="175">
        <f>V83+AE83+AN83+AW83</f>
        <v>78</v>
      </c>
      <c r="M83" s="176">
        <f>W83+AF83+AO83+AX83</f>
        <v>0</v>
      </c>
      <c r="N83" s="175"/>
      <c r="O83" s="174">
        <f t="shared" si="61"/>
        <v>162</v>
      </c>
      <c r="P83" s="174">
        <f t="shared" si="61"/>
        <v>58</v>
      </c>
      <c r="Q83" s="174">
        <f t="shared" si="61"/>
        <v>84</v>
      </c>
      <c r="R83" s="176">
        <f t="shared" si="61"/>
        <v>0</v>
      </c>
      <c r="S83" s="176">
        <f t="shared" si="61"/>
        <v>20</v>
      </c>
      <c r="T83" s="177"/>
      <c r="U83" s="144">
        <f>V83+X83</f>
        <v>0</v>
      </c>
      <c r="V83" s="140"/>
      <c r="W83" s="140"/>
      <c r="X83" s="145">
        <f>Y83+Z83+AA83+AB83</f>
        <v>0</v>
      </c>
      <c r="Y83" s="140"/>
      <c r="Z83" s="140"/>
      <c r="AA83" s="140"/>
      <c r="AB83" s="140"/>
      <c r="AC83" s="141"/>
      <c r="AD83" s="144">
        <f>AE83+AG83</f>
        <v>0</v>
      </c>
      <c r="AE83" s="140"/>
      <c r="AF83" s="140"/>
      <c r="AG83" s="145">
        <f>AH83+AI83+AJ83+AK83</f>
        <v>0</v>
      </c>
      <c r="AH83" s="140"/>
      <c r="AI83" s="140"/>
      <c r="AJ83" s="140"/>
      <c r="AK83" s="140"/>
      <c r="AL83" s="141"/>
      <c r="AM83" s="144">
        <f>AN83+AP83</f>
        <v>136</v>
      </c>
      <c r="AN83" s="140" t="s">
        <v>231</v>
      </c>
      <c r="AO83" s="140"/>
      <c r="AP83" s="145">
        <f>AQ83+AR83+AS83+AT83</f>
        <v>96</v>
      </c>
      <c r="AQ83" s="146">
        <v>30</v>
      </c>
      <c r="AR83" s="146">
        <v>46</v>
      </c>
      <c r="AS83" s="140"/>
      <c r="AT83" s="146">
        <v>20</v>
      </c>
      <c r="AU83" s="141"/>
      <c r="AV83" s="144">
        <f>AW83+AY83</f>
        <v>104</v>
      </c>
      <c r="AW83" s="140" t="s">
        <v>147</v>
      </c>
      <c r="AX83" s="140"/>
      <c r="AY83" s="145">
        <f>AZ83+BA83+BB83+BC83</f>
        <v>66</v>
      </c>
      <c r="AZ83" s="146">
        <v>28</v>
      </c>
      <c r="BA83" s="146">
        <v>38</v>
      </c>
      <c r="BB83" s="140"/>
      <c r="BC83" s="140"/>
      <c r="BD83" s="141"/>
      <c r="BE83" s="147"/>
      <c r="BF83" s="140"/>
      <c r="BG83" s="140"/>
      <c r="BH83" s="142"/>
      <c r="BI83" s="140"/>
      <c r="BJ83" s="140"/>
      <c r="BK83" s="140"/>
      <c r="BL83" s="140"/>
      <c r="BM83" s="141"/>
      <c r="BN83" s="147"/>
      <c r="BO83" s="140"/>
      <c r="BP83" s="140"/>
      <c r="BQ83" s="142"/>
      <c r="BR83" s="140"/>
      <c r="BS83" s="140"/>
      <c r="BT83" s="140"/>
      <c r="BU83" s="140"/>
      <c r="BV83" s="141"/>
      <c r="BW83" s="147"/>
      <c r="BX83" s="140"/>
      <c r="BY83" s="140"/>
      <c r="BZ83" s="142"/>
      <c r="CA83" s="140"/>
      <c r="CB83" s="140"/>
      <c r="CC83" s="140"/>
      <c r="CD83" s="140"/>
      <c r="CE83" s="141"/>
      <c r="CF83" s="147"/>
      <c r="CG83" s="140"/>
      <c r="CH83" s="140"/>
      <c r="CI83" s="142"/>
      <c r="CJ83" s="140"/>
      <c r="CK83" s="140"/>
      <c r="CL83" s="140"/>
      <c r="CM83" s="140"/>
      <c r="CN83" s="141"/>
      <c r="CO83" s="147"/>
      <c r="CP83" s="140"/>
      <c r="CQ83" s="140"/>
      <c r="CR83" s="142"/>
      <c r="CS83" s="140"/>
      <c r="CT83" s="140"/>
      <c r="CU83" s="140"/>
      <c r="CV83" s="140"/>
      <c r="CW83" s="141"/>
      <c r="CX83" s="147"/>
      <c r="CY83" s="140"/>
      <c r="CZ83" s="140"/>
      <c r="DA83" s="142"/>
      <c r="DB83" s="140"/>
      <c r="DC83" s="140"/>
      <c r="DD83" s="140"/>
      <c r="DE83" s="140"/>
      <c r="DF83" s="141"/>
      <c r="DG83" s="147"/>
      <c r="DH83" s="140"/>
      <c r="DI83" s="140"/>
      <c r="DJ83" s="142"/>
      <c r="DK83" s="140"/>
      <c r="DL83" s="140"/>
      <c r="DM83" s="140"/>
      <c r="DN83" s="140"/>
      <c r="DO83" s="141"/>
      <c r="DP83" s="147"/>
      <c r="DQ83" s="140"/>
      <c r="DR83" s="140"/>
      <c r="DS83" s="142"/>
      <c r="DT83" s="140"/>
      <c r="DU83" s="140"/>
      <c r="DV83" s="140"/>
      <c r="DW83" s="140"/>
      <c r="DX83" s="141"/>
      <c r="DY83" s="147"/>
      <c r="DZ83" s="140"/>
      <c r="EA83" s="140"/>
      <c r="EB83" s="142"/>
      <c r="EC83" s="140"/>
      <c r="ED83" s="140"/>
      <c r="EE83" s="140"/>
      <c r="EF83" s="140"/>
      <c r="EG83" s="141"/>
      <c r="EH83" s="147"/>
      <c r="EI83" s="140"/>
      <c r="EJ83" s="140"/>
      <c r="EK83" s="142"/>
      <c r="EL83" s="140"/>
      <c r="EM83" s="140"/>
      <c r="EN83" s="140"/>
      <c r="EO83" s="140"/>
      <c r="EP83" s="141"/>
      <c r="EQ83" s="147"/>
      <c r="ER83" s="140"/>
      <c r="ES83" s="140"/>
      <c r="ET83" s="142"/>
      <c r="EU83" s="140"/>
      <c r="EV83" s="140"/>
      <c r="EW83" s="140"/>
      <c r="EX83" s="140"/>
      <c r="EY83" s="141"/>
      <c r="EZ83" s="147"/>
      <c r="FA83" s="140"/>
      <c r="FB83" s="140"/>
      <c r="FC83" s="142"/>
      <c r="FD83" s="140"/>
      <c r="FE83" s="140"/>
      <c r="FF83" s="140"/>
      <c r="FG83" s="140"/>
      <c r="FH83" s="141"/>
      <c r="FI83" s="147"/>
      <c r="FJ83" s="140"/>
      <c r="FK83" s="140"/>
      <c r="FL83" s="142"/>
      <c r="FM83" s="140"/>
      <c r="FN83" s="140"/>
      <c r="FO83" s="140"/>
      <c r="FP83" s="140"/>
      <c r="FQ83" s="141"/>
      <c r="FR83" s="147"/>
      <c r="FS83" s="140"/>
      <c r="FT83" s="140"/>
      <c r="FU83" s="142"/>
      <c r="FV83" s="140"/>
      <c r="FW83" s="140"/>
      <c r="FX83" s="140"/>
      <c r="FY83" s="140"/>
      <c r="FZ83" s="141"/>
      <c r="GA83" s="147"/>
      <c r="GB83" s="140"/>
      <c r="GC83" s="140"/>
      <c r="GD83" s="142"/>
      <c r="GE83" s="140"/>
      <c r="GF83" s="140"/>
      <c r="GG83" s="140"/>
      <c r="GH83" s="140"/>
      <c r="GI83" s="141"/>
      <c r="GJ83" s="147"/>
      <c r="GK83" s="140"/>
      <c r="GL83" s="140"/>
      <c r="GM83" s="142"/>
      <c r="GN83" s="140"/>
      <c r="GO83" s="140"/>
      <c r="GP83" s="140"/>
      <c r="GQ83" s="140"/>
      <c r="GR83" s="141"/>
      <c r="GS83" s="147"/>
      <c r="GT83" s="140"/>
      <c r="GU83" s="140"/>
      <c r="GV83" s="142"/>
      <c r="GW83" s="140"/>
      <c r="GX83" s="140"/>
      <c r="GY83" s="140"/>
      <c r="GZ83" s="140"/>
      <c r="HA83" s="141"/>
      <c r="HB83" s="147"/>
      <c r="HC83" s="140"/>
      <c r="HD83" s="140"/>
      <c r="HE83" s="142"/>
      <c r="HF83" s="140"/>
      <c r="HG83" s="140"/>
      <c r="HH83" s="140"/>
      <c r="HI83" s="140"/>
      <c r="HJ83" s="141"/>
      <c r="HK83" s="148"/>
      <c r="HL83" s="147" t="s">
        <v>465</v>
      </c>
      <c r="HM83" s="141"/>
      <c r="HN83" s="147" t="s">
        <v>353</v>
      </c>
      <c r="HO83" s="141"/>
    </row>
    <row r="84" spans="1:223" ht="17.25" customHeight="1">
      <c r="A84" s="149" t="s">
        <v>135</v>
      </c>
      <c r="B84" s="138" t="s">
        <v>136</v>
      </c>
      <c r="C84" s="139"/>
      <c r="D84" s="140"/>
      <c r="E84" s="140"/>
      <c r="F84" s="149"/>
      <c r="G84" s="149"/>
      <c r="H84" s="150" t="s">
        <v>452</v>
      </c>
      <c r="I84" s="151"/>
      <c r="J84" s="152" t="s">
        <v>415</v>
      </c>
      <c r="K84" s="149"/>
      <c r="L84" s="153" t="s">
        <v>453</v>
      </c>
      <c r="M84" s="142"/>
      <c r="N84" s="149"/>
      <c r="O84" s="142"/>
      <c r="P84" s="149" t="s">
        <v>454</v>
      </c>
      <c r="Q84" s="249"/>
      <c r="R84" s="249"/>
      <c r="S84" s="149"/>
      <c r="T84" s="143"/>
      <c r="U84" s="250" t="s">
        <v>453</v>
      </c>
      <c r="V84" s="250"/>
      <c r="W84" s="140"/>
      <c r="X84" s="142"/>
      <c r="Y84" s="154" t="s">
        <v>454</v>
      </c>
      <c r="Z84" s="140"/>
      <c r="AA84" s="251"/>
      <c r="AB84" s="251"/>
      <c r="AC84" s="251"/>
      <c r="AD84" s="250" t="s">
        <v>453</v>
      </c>
      <c r="AE84" s="250"/>
      <c r="AF84" s="140"/>
      <c r="AG84" s="142"/>
      <c r="AH84" s="154" t="s">
        <v>454</v>
      </c>
      <c r="AI84" s="140"/>
      <c r="AJ84" s="251"/>
      <c r="AK84" s="251"/>
      <c r="AL84" s="251"/>
      <c r="AM84" s="250" t="s">
        <v>453</v>
      </c>
      <c r="AN84" s="250"/>
      <c r="AO84" s="140"/>
      <c r="AP84" s="142"/>
      <c r="AQ84" s="154" t="s">
        <v>454</v>
      </c>
      <c r="AR84" s="140"/>
      <c r="AS84" s="251"/>
      <c r="AT84" s="251"/>
      <c r="AU84" s="251"/>
      <c r="AV84" s="250" t="s">
        <v>453</v>
      </c>
      <c r="AW84" s="250"/>
      <c r="AX84" s="140"/>
      <c r="AY84" s="142"/>
      <c r="AZ84" s="154" t="s">
        <v>454</v>
      </c>
      <c r="BA84" s="140"/>
      <c r="BB84" s="251"/>
      <c r="BC84" s="251"/>
      <c r="BD84" s="251"/>
      <c r="BE84" s="250" t="s">
        <v>453</v>
      </c>
      <c r="BF84" s="250"/>
      <c r="BG84" s="140"/>
      <c r="BH84" s="142"/>
      <c r="BI84" s="154" t="s">
        <v>454</v>
      </c>
      <c r="BJ84" s="140"/>
      <c r="BK84" s="251"/>
      <c r="BL84" s="251"/>
      <c r="BM84" s="251"/>
      <c r="BN84" s="250" t="s">
        <v>453</v>
      </c>
      <c r="BO84" s="250"/>
      <c r="BP84" s="140"/>
      <c r="BQ84" s="142"/>
      <c r="BR84" s="154" t="s">
        <v>454</v>
      </c>
      <c r="BS84" s="140"/>
      <c r="BT84" s="251"/>
      <c r="BU84" s="251"/>
      <c r="BV84" s="251"/>
      <c r="BW84" s="250" t="s">
        <v>453</v>
      </c>
      <c r="BX84" s="250"/>
      <c r="BY84" s="140"/>
      <c r="BZ84" s="142"/>
      <c r="CA84" s="154" t="s">
        <v>454</v>
      </c>
      <c r="CB84" s="140"/>
      <c r="CC84" s="251"/>
      <c r="CD84" s="251"/>
      <c r="CE84" s="251"/>
      <c r="CF84" s="250" t="s">
        <v>453</v>
      </c>
      <c r="CG84" s="250"/>
      <c r="CH84" s="140"/>
      <c r="CI84" s="142"/>
      <c r="CJ84" s="154" t="s">
        <v>454</v>
      </c>
      <c r="CK84" s="140"/>
      <c r="CL84" s="251"/>
      <c r="CM84" s="251"/>
      <c r="CN84" s="251"/>
      <c r="CO84" s="250" t="s">
        <v>453</v>
      </c>
      <c r="CP84" s="250"/>
      <c r="CQ84" s="140"/>
      <c r="CR84" s="142"/>
      <c r="CS84" s="154" t="s">
        <v>454</v>
      </c>
      <c r="CT84" s="140"/>
      <c r="CU84" s="251"/>
      <c r="CV84" s="251"/>
      <c r="CW84" s="251"/>
      <c r="CX84" s="250" t="s">
        <v>453</v>
      </c>
      <c r="CY84" s="250"/>
      <c r="CZ84" s="140"/>
      <c r="DA84" s="142"/>
      <c r="DB84" s="154" t="s">
        <v>454</v>
      </c>
      <c r="DC84" s="140"/>
      <c r="DD84" s="251"/>
      <c r="DE84" s="251"/>
      <c r="DF84" s="251"/>
      <c r="DG84" s="250" t="s">
        <v>453</v>
      </c>
      <c r="DH84" s="250"/>
      <c r="DI84" s="140"/>
      <c r="DJ84" s="142"/>
      <c r="DK84" s="154" t="s">
        <v>454</v>
      </c>
      <c r="DL84" s="140"/>
      <c r="DM84" s="251"/>
      <c r="DN84" s="251"/>
      <c r="DO84" s="251"/>
      <c r="DP84" s="250" t="s">
        <v>453</v>
      </c>
      <c r="DQ84" s="250"/>
      <c r="DR84" s="140"/>
      <c r="DS84" s="142"/>
      <c r="DT84" s="154" t="s">
        <v>454</v>
      </c>
      <c r="DU84" s="140"/>
      <c r="DV84" s="251"/>
      <c r="DW84" s="251"/>
      <c r="DX84" s="251"/>
      <c r="DY84" s="250" t="s">
        <v>453</v>
      </c>
      <c r="DZ84" s="250"/>
      <c r="EA84" s="140"/>
      <c r="EB84" s="142"/>
      <c r="EC84" s="154" t="s">
        <v>454</v>
      </c>
      <c r="ED84" s="140"/>
      <c r="EE84" s="251"/>
      <c r="EF84" s="251"/>
      <c r="EG84" s="251"/>
      <c r="EH84" s="250" t="s">
        <v>453</v>
      </c>
      <c r="EI84" s="250"/>
      <c r="EJ84" s="140"/>
      <c r="EK84" s="142"/>
      <c r="EL84" s="154" t="s">
        <v>454</v>
      </c>
      <c r="EM84" s="140"/>
      <c r="EN84" s="251"/>
      <c r="EO84" s="251"/>
      <c r="EP84" s="251"/>
      <c r="EQ84" s="250" t="s">
        <v>453</v>
      </c>
      <c r="ER84" s="250"/>
      <c r="ES84" s="140"/>
      <c r="ET84" s="142"/>
      <c r="EU84" s="154" t="s">
        <v>454</v>
      </c>
      <c r="EV84" s="140"/>
      <c r="EW84" s="251"/>
      <c r="EX84" s="251"/>
      <c r="EY84" s="251"/>
      <c r="EZ84" s="250" t="s">
        <v>453</v>
      </c>
      <c r="FA84" s="250"/>
      <c r="FB84" s="140"/>
      <c r="FC84" s="142"/>
      <c r="FD84" s="154" t="s">
        <v>454</v>
      </c>
      <c r="FE84" s="140"/>
      <c r="FF84" s="251"/>
      <c r="FG84" s="251"/>
      <c r="FH84" s="251"/>
      <c r="FI84" s="250" t="s">
        <v>453</v>
      </c>
      <c r="FJ84" s="250"/>
      <c r="FK84" s="140"/>
      <c r="FL84" s="142"/>
      <c r="FM84" s="154" t="s">
        <v>454</v>
      </c>
      <c r="FN84" s="140"/>
      <c r="FO84" s="251"/>
      <c r="FP84" s="251"/>
      <c r="FQ84" s="251"/>
      <c r="FR84" s="250" t="s">
        <v>453</v>
      </c>
      <c r="FS84" s="250"/>
      <c r="FT84" s="140"/>
      <c r="FU84" s="142"/>
      <c r="FV84" s="154" t="s">
        <v>454</v>
      </c>
      <c r="FW84" s="140"/>
      <c r="FX84" s="251"/>
      <c r="FY84" s="251"/>
      <c r="FZ84" s="251"/>
      <c r="GA84" s="250" t="s">
        <v>453</v>
      </c>
      <c r="GB84" s="250"/>
      <c r="GC84" s="140"/>
      <c r="GD84" s="142"/>
      <c r="GE84" s="154" t="s">
        <v>454</v>
      </c>
      <c r="GF84" s="140"/>
      <c r="GG84" s="251"/>
      <c r="GH84" s="251"/>
      <c r="GI84" s="251"/>
      <c r="GJ84" s="250" t="s">
        <v>453</v>
      </c>
      <c r="GK84" s="250"/>
      <c r="GL84" s="140"/>
      <c r="GM84" s="142"/>
      <c r="GN84" s="154" t="s">
        <v>454</v>
      </c>
      <c r="GO84" s="140"/>
      <c r="GP84" s="251"/>
      <c r="GQ84" s="251"/>
      <c r="GR84" s="251"/>
      <c r="GS84" s="250" t="s">
        <v>453</v>
      </c>
      <c r="GT84" s="250"/>
      <c r="GU84" s="140"/>
      <c r="GV84" s="142"/>
      <c r="GW84" s="154" t="s">
        <v>454</v>
      </c>
      <c r="GX84" s="140"/>
      <c r="GY84" s="251"/>
      <c r="GZ84" s="251"/>
      <c r="HA84" s="251"/>
      <c r="HB84" s="250" t="s">
        <v>453</v>
      </c>
      <c r="HC84" s="250"/>
      <c r="HD84" s="140"/>
      <c r="HE84" s="142"/>
      <c r="HF84" s="154" t="s">
        <v>454</v>
      </c>
      <c r="HG84" s="140"/>
      <c r="HH84" s="251"/>
      <c r="HI84" s="251"/>
      <c r="HJ84" s="251"/>
      <c r="HK84" s="148"/>
      <c r="HL84" s="155"/>
      <c r="HM84" s="156"/>
      <c r="HN84" s="155"/>
      <c r="HO84" s="156"/>
    </row>
    <row r="85" spans="1:223" ht="27" customHeight="1">
      <c r="A85" s="149" t="s">
        <v>138</v>
      </c>
      <c r="B85" s="138" t="s">
        <v>130</v>
      </c>
      <c r="C85" s="139"/>
      <c r="D85" s="140"/>
      <c r="E85" s="140"/>
      <c r="F85" s="149"/>
      <c r="G85" s="149"/>
      <c r="H85" s="150" t="s">
        <v>452</v>
      </c>
      <c r="I85" s="151"/>
      <c r="J85" s="152" t="s">
        <v>415</v>
      </c>
      <c r="K85" s="149"/>
      <c r="L85" s="153" t="s">
        <v>453</v>
      </c>
      <c r="M85" s="142"/>
      <c r="N85" s="149"/>
      <c r="O85" s="142" t="s">
        <v>139</v>
      </c>
      <c r="P85" s="149" t="s">
        <v>454</v>
      </c>
      <c r="Q85" s="249" t="s">
        <v>25</v>
      </c>
      <c r="R85" s="249"/>
      <c r="S85" s="149"/>
      <c r="T85" s="143"/>
      <c r="U85" s="250" t="s">
        <v>453</v>
      </c>
      <c r="V85" s="250"/>
      <c r="W85" s="140"/>
      <c r="X85" s="142"/>
      <c r="Y85" s="154" t="s">
        <v>454</v>
      </c>
      <c r="Z85" s="140"/>
      <c r="AA85" s="251"/>
      <c r="AB85" s="251"/>
      <c r="AC85" s="251"/>
      <c r="AD85" s="250" t="s">
        <v>453</v>
      </c>
      <c r="AE85" s="250"/>
      <c r="AF85" s="140"/>
      <c r="AG85" s="142"/>
      <c r="AH85" s="154" t="s">
        <v>454</v>
      </c>
      <c r="AI85" s="140"/>
      <c r="AJ85" s="251"/>
      <c r="AK85" s="251"/>
      <c r="AL85" s="251"/>
      <c r="AM85" s="250" t="s">
        <v>453</v>
      </c>
      <c r="AN85" s="250"/>
      <c r="AO85" s="140"/>
      <c r="AP85" s="142"/>
      <c r="AQ85" s="154" t="s">
        <v>454</v>
      </c>
      <c r="AR85" s="140"/>
      <c r="AS85" s="251"/>
      <c r="AT85" s="251"/>
      <c r="AU85" s="251"/>
      <c r="AV85" s="250" t="s">
        <v>453</v>
      </c>
      <c r="AW85" s="250"/>
      <c r="AX85" s="140"/>
      <c r="AY85" s="142" t="s">
        <v>139</v>
      </c>
      <c r="AZ85" s="154" t="s">
        <v>454</v>
      </c>
      <c r="BA85" s="140" t="s">
        <v>25</v>
      </c>
      <c r="BB85" s="251"/>
      <c r="BC85" s="251"/>
      <c r="BD85" s="251"/>
      <c r="BE85" s="250" t="s">
        <v>453</v>
      </c>
      <c r="BF85" s="250"/>
      <c r="BG85" s="140"/>
      <c r="BH85" s="142"/>
      <c r="BI85" s="154" t="s">
        <v>454</v>
      </c>
      <c r="BJ85" s="140"/>
      <c r="BK85" s="251"/>
      <c r="BL85" s="251"/>
      <c r="BM85" s="251"/>
      <c r="BN85" s="250" t="s">
        <v>453</v>
      </c>
      <c r="BO85" s="250"/>
      <c r="BP85" s="140"/>
      <c r="BQ85" s="142"/>
      <c r="BR85" s="154" t="s">
        <v>454</v>
      </c>
      <c r="BS85" s="140"/>
      <c r="BT85" s="251"/>
      <c r="BU85" s="251"/>
      <c r="BV85" s="251"/>
      <c r="BW85" s="250" t="s">
        <v>453</v>
      </c>
      <c r="BX85" s="250"/>
      <c r="BY85" s="140"/>
      <c r="BZ85" s="142"/>
      <c r="CA85" s="154" t="s">
        <v>454</v>
      </c>
      <c r="CB85" s="140"/>
      <c r="CC85" s="251"/>
      <c r="CD85" s="251"/>
      <c r="CE85" s="251"/>
      <c r="CF85" s="250" t="s">
        <v>453</v>
      </c>
      <c r="CG85" s="250"/>
      <c r="CH85" s="140"/>
      <c r="CI85" s="142"/>
      <c r="CJ85" s="154" t="s">
        <v>454</v>
      </c>
      <c r="CK85" s="140"/>
      <c r="CL85" s="251"/>
      <c r="CM85" s="251"/>
      <c r="CN85" s="251"/>
      <c r="CO85" s="250" t="s">
        <v>453</v>
      </c>
      <c r="CP85" s="250"/>
      <c r="CQ85" s="140"/>
      <c r="CR85" s="142"/>
      <c r="CS85" s="154" t="s">
        <v>454</v>
      </c>
      <c r="CT85" s="140"/>
      <c r="CU85" s="251"/>
      <c r="CV85" s="251"/>
      <c r="CW85" s="251"/>
      <c r="CX85" s="250" t="s">
        <v>453</v>
      </c>
      <c r="CY85" s="250"/>
      <c r="CZ85" s="140"/>
      <c r="DA85" s="142"/>
      <c r="DB85" s="154" t="s">
        <v>454</v>
      </c>
      <c r="DC85" s="140"/>
      <c r="DD85" s="251"/>
      <c r="DE85" s="251"/>
      <c r="DF85" s="251"/>
      <c r="DG85" s="250" t="s">
        <v>453</v>
      </c>
      <c r="DH85" s="250"/>
      <c r="DI85" s="140"/>
      <c r="DJ85" s="142"/>
      <c r="DK85" s="154" t="s">
        <v>454</v>
      </c>
      <c r="DL85" s="140"/>
      <c r="DM85" s="251"/>
      <c r="DN85" s="251"/>
      <c r="DO85" s="251"/>
      <c r="DP85" s="250" t="s">
        <v>453</v>
      </c>
      <c r="DQ85" s="250"/>
      <c r="DR85" s="140"/>
      <c r="DS85" s="142"/>
      <c r="DT85" s="154" t="s">
        <v>454</v>
      </c>
      <c r="DU85" s="140"/>
      <c r="DV85" s="251"/>
      <c r="DW85" s="251"/>
      <c r="DX85" s="251"/>
      <c r="DY85" s="250" t="s">
        <v>453</v>
      </c>
      <c r="DZ85" s="250"/>
      <c r="EA85" s="140"/>
      <c r="EB85" s="142"/>
      <c r="EC85" s="154" t="s">
        <v>454</v>
      </c>
      <c r="ED85" s="140"/>
      <c r="EE85" s="251"/>
      <c r="EF85" s="251"/>
      <c r="EG85" s="251"/>
      <c r="EH85" s="250" t="s">
        <v>453</v>
      </c>
      <c r="EI85" s="250"/>
      <c r="EJ85" s="140"/>
      <c r="EK85" s="142"/>
      <c r="EL85" s="154" t="s">
        <v>454</v>
      </c>
      <c r="EM85" s="140"/>
      <c r="EN85" s="251"/>
      <c r="EO85" s="251"/>
      <c r="EP85" s="251"/>
      <c r="EQ85" s="250" t="s">
        <v>453</v>
      </c>
      <c r="ER85" s="250"/>
      <c r="ES85" s="140"/>
      <c r="ET85" s="142"/>
      <c r="EU85" s="154" t="s">
        <v>454</v>
      </c>
      <c r="EV85" s="140"/>
      <c r="EW85" s="251"/>
      <c r="EX85" s="251"/>
      <c r="EY85" s="251"/>
      <c r="EZ85" s="250" t="s">
        <v>453</v>
      </c>
      <c r="FA85" s="250"/>
      <c r="FB85" s="140"/>
      <c r="FC85" s="142"/>
      <c r="FD85" s="154" t="s">
        <v>454</v>
      </c>
      <c r="FE85" s="140"/>
      <c r="FF85" s="251"/>
      <c r="FG85" s="251"/>
      <c r="FH85" s="251"/>
      <c r="FI85" s="250" t="s">
        <v>453</v>
      </c>
      <c r="FJ85" s="250"/>
      <c r="FK85" s="140"/>
      <c r="FL85" s="142"/>
      <c r="FM85" s="154" t="s">
        <v>454</v>
      </c>
      <c r="FN85" s="140"/>
      <c r="FO85" s="251"/>
      <c r="FP85" s="251"/>
      <c r="FQ85" s="251"/>
      <c r="FR85" s="250" t="s">
        <v>453</v>
      </c>
      <c r="FS85" s="250"/>
      <c r="FT85" s="140"/>
      <c r="FU85" s="142"/>
      <c r="FV85" s="154" t="s">
        <v>454</v>
      </c>
      <c r="FW85" s="140"/>
      <c r="FX85" s="251"/>
      <c r="FY85" s="251"/>
      <c r="FZ85" s="251"/>
      <c r="GA85" s="250" t="s">
        <v>453</v>
      </c>
      <c r="GB85" s="250"/>
      <c r="GC85" s="140"/>
      <c r="GD85" s="142"/>
      <c r="GE85" s="154" t="s">
        <v>454</v>
      </c>
      <c r="GF85" s="140"/>
      <c r="GG85" s="251"/>
      <c r="GH85" s="251"/>
      <c r="GI85" s="251"/>
      <c r="GJ85" s="250" t="s">
        <v>453</v>
      </c>
      <c r="GK85" s="250"/>
      <c r="GL85" s="140"/>
      <c r="GM85" s="142"/>
      <c r="GN85" s="154" t="s">
        <v>454</v>
      </c>
      <c r="GO85" s="140"/>
      <c r="GP85" s="251"/>
      <c r="GQ85" s="251"/>
      <c r="GR85" s="251"/>
      <c r="GS85" s="250" t="s">
        <v>453</v>
      </c>
      <c r="GT85" s="250"/>
      <c r="GU85" s="140"/>
      <c r="GV85" s="142"/>
      <c r="GW85" s="154" t="s">
        <v>454</v>
      </c>
      <c r="GX85" s="140"/>
      <c r="GY85" s="251"/>
      <c r="GZ85" s="251"/>
      <c r="HA85" s="251"/>
      <c r="HB85" s="250" t="s">
        <v>453</v>
      </c>
      <c r="HC85" s="250"/>
      <c r="HD85" s="140"/>
      <c r="HE85" s="142"/>
      <c r="HF85" s="154" t="s">
        <v>454</v>
      </c>
      <c r="HG85" s="140"/>
      <c r="HH85" s="251"/>
      <c r="HI85" s="251"/>
      <c r="HJ85" s="251"/>
      <c r="HK85" s="148"/>
      <c r="HL85" s="155"/>
      <c r="HM85" s="156"/>
      <c r="HN85" s="155"/>
      <c r="HO85" s="156"/>
    </row>
    <row r="86" spans="1:223" ht="27.75" customHeight="1">
      <c r="A86" s="149" t="s">
        <v>140</v>
      </c>
      <c r="B86" s="138" t="s">
        <v>133</v>
      </c>
      <c r="C86" s="139"/>
      <c r="D86" s="140"/>
      <c r="E86" s="140"/>
      <c r="F86" s="149"/>
      <c r="G86" s="149"/>
      <c r="H86" s="150" t="s">
        <v>452</v>
      </c>
      <c r="I86" s="151"/>
      <c r="J86" s="152" t="s">
        <v>415</v>
      </c>
      <c r="K86" s="149"/>
      <c r="L86" s="153" t="s">
        <v>453</v>
      </c>
      <c r="M86" s="142"/>
      <c r="N86" s="149"/>
      <c r="O86" s="142" t="s">
        <v>139</v>
      </c>
      <c r="P86" s="149" t="s">
        <v>454</v>
      </c>
      <c r="Q86" s="249" t="s">
        <v>25</v>
      </c>
      <c r="R86" s="249"/>
      <c r="S86" s="149"/>
      <c r="T86" s="143"/>
      <c r="U86" s="250" t="s">
        <v>453</v>
      </c>
      <c r="V86" s="250"/>
      <c r="W86" s="140"/>
      <c r="X86" s="142"/>
      <c r="Y86" s="154" t="s">
        <v>454</v>
      </c>
      <c r="Z86" s="140"/>
      <c r="AA86" s="251"/>
      <c r="AB86" s="251"/>
      <c r="AC86" s="251"/>
      <c r="AD86" s="250" t="s">
        <v>453</v>
      </c>
      <c r="AE86" s="250"/>
      <c r="AF86" s="140"/>
      <c r="AG86" s="142"/>
      <c r="AH86" s="154" t="s">
        <v>454</v>
      </c>
      <c r="AI86" s="140"/>
      <c r="AJ86" s="251"/>
      <c r="AK86" s="251"/>
      <c r="AL86" s="251"/>
      <c r="AM86" s="250" t="s">
        <v>453</v>
      </c>
      <c r="AN86" s="250"/>
      <c r="AO86" s="140"/>
      <c r="AP86" s="142"/>
      <c r="AQ86" s="154" t="s">
        <v>454</v>
      </c>
      <c r="AR86" s="140"/>
      <c r="AS86" s="251"/>
      <c r="AT86" s="251"/>
      <c r="AU86" s="251"/>
      <c r="AV86" s="250" t="s">
        <v>453</v>
      </c>
      <c r="AW86" s="250"/>
      <c r="AX86" s="140"/>
      <c r="AY86" s="142" t="s">
        <v>139</v>
      </c>
      <c r="AZ86" s="154" t="s">
        <v>454</v>
      </c>
      <c r="BA86" s="140" t="s">
        <v>25</v>
      </c>
      <c r="BB86" s="251"/>
      <c r="BC86" s="251"/>
      <c r="BD86" s="251"/>
      <c r="BE86" s="250" t="s">
        <v>453</v>
      </c>
      <c r="BF86" s="250"/>
      <c r="BG86" s="140"/>
      <c r="BH86" s="142"/>
      <c r="BI86" s="154" t="s">
        <v>454</v>
      </c>
      <c r="BJ86" s="140"/>
      <c r="BK86" s="251"/>
      <c r="BL86" s="251"/>
      <c r="BM86" s="251"/>
      <c r="BN86" s="250" t="s">
        <v>453</v>
      </c>
      <c r="BO86" s="250"/>
      <c r="BP86" s="140"/>
      <c r="BQ86" s="142"/>
      <c r="BR86" s="154" t="s">
        <v>454</v>
      </c>
      <c r="BS86" s="140"/>
      <c r="BT86" s="251"/>
      <c r="BU86" s="251"/>
      <c r="BV86" s="251"/>
      <c r="BW86" s="250" t="s">
        <v>453</v>
      </c>
      <c r="BX86" s="250"/>
      <c r="BY86" s="140"/>
      <c r="BZ86" s="142"/>
      <c r="CA86" s="154" t="s">
        <v>454</v>
      </c>
      <c r="CB86" s="140"/>
      <c r="CC86" s="251"/>
      <c r="CD86" s="251"/>
      <c r="CE86" s="251"/>
      <c r="CF86" s="250" t="s">
        <v>453</v>
      </c>
      <c r="CG86" s="250"/>
      <c r="CH86" s="140"/>
      <c r="CI86" s="142"/>
      <c r="CJ86" s="154" t="s">
        <v>454</v>
      </c>
      <c r="CK86" s="140"/>
      <c r="CL86" s="251"/>
      <c r="CM86" s="251"/>
      <c r="CN86" s="251"/>
      <c r="CO86" s="250" t="s">
        <v>453</v>
      </c>
      <c r="CP86" s="250"/>
      <c r="CQ86" s="140"/>
      <c r="CR86" s="142"/>
      <c r="CS86" s="154" t="s">
        <v>454</v>
      </c>
      <c r="CT86" s="140"/>
      <c r="CU86" s="251"/>
      <c r="CV86" s="251"/>
      <c r="CW86" s="251"/>
      <c r="CX86" s="250" t="s">
        <v>453</v>
      </c>
      <c r="CY86" s="250"/>
      <c r="CZ86" s="140"/>
      <c r="DA86" s="142"/>
      <c r="DB86" s="154" t="s">
        <v>454</v>
      </c>
      <c r="DC86" s="140"/>
      <c r="DD86" s="251"/>
      <c r="DE86" s="251"/>
      <c r="DF86" s="251"/>
      <c r="DG86" s="250" t="s">
        <v>453</v>
      </c>
      <c r="DH86" s="250"/>
      <c r="DI86" s="140"/>
      <c r="DJ86" s="142"/>
      <c r="DK86" s="154" t="s">
        <v>454</v>
      </c>
      <c r="DL86" s="140"/>
      <c r="DM86" s="251"/>
      <c r="DN86" s="251"/>
      <c r="DO86" s="251"/>
      <c r="DP86" s="250" t="s">
        <v>453</v>
      </c>
      <c r="DQ86" s="250"/>
      <c r="DR86" s="140"/>
      <c r="DS86" s="142"/>
      <c r="DT86" s="154" t="s">
        <v>454</v>
      </c>
      <c r="DU86" s="140"/>
      <c r="DV86" s="251"/>
      <c r="DW86" s="251"/>
      <c r="DX86" s="251"/>
      <c r="DY86" s="250" t="s">
        <v>453</v>
      </c>
      <c r="DZ86" s="250"/>
      <c r="EA86" s="140"/>
      <c r="EB86" s="142"/>
      <c r="EC86" s="154" t="s">
        <v>454</v>
      </c>
      <c r="ED86" s="140"/>
      <c r="EE86" s="251"/>
      <c r="EF86" s="251"/>
      <c r="EG86" s="251"/>
      <c r="EH86" s="250" t="s">
        <v>453</v>
      </c>
      <c r="EI86" s="250"/>
      <c r="EJ86" s="140"/>
      <c r="EK86" s="142"/>
      <c r="EL86" s="154" t="s">
        <v>454</v>
      </c>
      <c r="EM86" s="140"/>
      <c r="EN86" s="251"/>
      <c r="EO86" s="251"/>
      <c r="EP86" s="251"/>
      <c r="EQ86" s="250" t="s">
        <v>453</v>
      </c>
      <c r="ER86" s="250"/>
      <c r="ES86" s="140"/>
      <c r="ET86" s="142"/>
      <c r="EU86" s="154" t="s">
        <v>454</v>
      </c>
      <c r="EV86" s="140"/>
      <c r="EW86" s="251"/>
      <c r="EX86" s="251"/>
      <c r="EY86" s="251"/>
      <c r="EZ86" s="250" t="s">
        <v>453</v>
      </c>
      <c r="FA86" s="250"/>
      <c r="FB86" s="140"/>
      <c r="FC86" s="142"/>
      <c r="FD86" s="154" t="s">
        <v>454</v>
      </c>
      <c r="FE86" s="140"/>
      <c r="FF86" s="251"/>
      <c r="FG86" s="251"/>
      <c r="FH86" s="251"/>
      <c r="FI86" s="250" t="s">
        <v>453</v>
      </c>
      <c r="FJ86" s="250"/>
      <c r="FK86" s="140"/>
      <c r="FL86" s="142"/>
      <c r="FM86" s="154" t="s">
        <v>454</v>
      </c>
      <c r="FN86" s="140"/>
      <c r="FO86" s="251"/>
      <c r="FP86" s="251"/>
      <c r="FQ86" s="251"/>
      <c r="FR86" s="250" t="s">
        <v>453</v>
      </c>
      <c r="FS86" s="250"/>
      <c r="FT86" s="140"/>
      <c r="FU86" s="142"/>
      <c r="FV86" s="154" t="s">
        <v>454</v>
      </c>
      <c r="FW86" s="140"/>
      <c r="FX86" s="251"/>
      <c r="FY86" s="251"/>
      <c r="FZ86" s="251"/>
      <c r="GA86" s="250" t="s">
        <v>453</v>
      </c>
      <c r="GB86" s="250"/>
      <c r="GC86" s="140"/>
      <c r="GD86" s="142"/>
      <c r="GE86" s="154" t="s">
        <v>454</v>
      </c>
      <c r="GF86" s="140"/>
      <c r="GG86" s="251"/>
      <c r="GH86" s="251"/>
      <c r="GI86" s="251"/>
      <c r="GJ86" s="250" t="s">
        <v>453</v>
      </c>
      <c r="GK86" s="250"/>
      <c r="GL86" s="140"/>
      <c r="GM86" s="142"/>
      <c r="GN86" s="154" t="s">
        <v>454</v>
      </c>
      <c r="GO86" s="140"/>
      <c r="GP86" s="251"/>
      <c r="GQ86" s="251"/>
      <c r="GR86" s="251"/>
      <c r="GS86" s="250" t="s">
        <v>453</v>
      </c>
      <c r="GT86" s="250"/>
      <c r="GU86" s="140"/>
      <c r="GV86" s="142"/>
      <c r="GW86" s="154" t="s">
        <v>454</v>
      </c>
      <c r="GX86" s="140"/>
      <c r="GY86" s="251"/>
      <c r="GZ86" s="251"/>
      <c r="HA86" s="251"/>
      <c r="HB86" s="250" t="s">
        <v>453</v>
      </c>
      <c r="HC86" s="250"/>
      <c r="HD86" s="140"/>
      <c r="HE86" s="142"/>
      <c r="HF86" s="154" t="s">
        <v>454</v>
      </c>
      <c r="HG86" s="140"/>
      <c r="HH86" s="251"/>
      <c r="HI86" s="251"/>
      <c r="HJ86" s="251"/>
      <c r="HK86" s="148"/>
      <c r="HL86" s="155"/>
      <c r="HM86" s="156"/>
      <c r="HN86" s="155"/>
      <c r="HO86" s="156"/>
    </row>
    <row r="87" spans="1:223" ht="12">
      <c r="A87" s="157" t="s">
        <v>466</v>
      </c>
      <c r="B87" s="158" t="s">
        <v>456</v>
      </c>
      <c r="C87" s="140" t="s">
        <v>34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60"/>
      <c r="HL87" s="159"/>
      <c r="HM87" s="159"/>
      <c r="HN87" s="159"/>
      <c r="HO87" s="161"/>
    </row>
    <row r="88" spans="1:223" ht="12">
      <c r="A88" s="157"/>
      <c r="B88" s="158" t="s">
        <v>457</v>
      </c>
      <c r="C88" s="142" t="s">
        <v>467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60"/>
      <c r="HL88" s="159"/>
      <c r="HM88" s="159"/>
      <c r="HN88" s="159"/>
      <c r="HO88" s="161"/>
    </row>
    <row r="89" spans="1:223" ht="12.75" thickBot="1">
      <c r="A89" s="125"/>
      <c r="B89" s="126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125"/>
      <c r="FK89" s="125"/>
      <c r="FL89" s="125"/>
      <c r="FM89" s="125"/>
      <c r="FN89" s="125"/>
      <c r="FO89" s="125"/>
      <c r="FP89" s="125"/>
      <c r="FQ89" s="125"/>
      <c r="FR89" s="125"/>
      <c r="FS89" s="125"/>
      <c r="FT89" s="125"/>
      <c r="FU89" s="125"/>
      <c r="FV89" s="125"/>
      <c r="FW89" s="125"/>
      <c r="FX89" s="125"/>
      <c r="FY89" s="125"/>
      <c r="FZ89" s="125"/>
      <c r="GA89" s="125"/>
      <c r="GB89" s="125"/>
      <c r="GC89" s="125"/>
      <c r="GD89" s="125"/>
      <c r="GE89" s="125"/>
      <c r="GF89" s="125"/>
      <c r="GG89" s="125"/>
      <c r="GH89" s="125"/>
      <c r="GI89" s="125"/>
      <c r="GJ89" s="125"/>
      <c r="GK89" s="125"/>
      <c r="GL89" s="125"/>
      <c r="GM89" s="125"/>
      <c r="GN89" s="125"/>
      <c r="GO89" s="125"/>
      <c r="GP89" s="125"/>
      <c r="GQ89" s="125"/>
      <c r="GR89" s="125"/>
      <c r="GS89" s="125"/>
      <c r="GT89" s="125"/>
      <c r="GU89" s="125"/>
      <c r="GV89" s="125"/>
      <c r="GW89" s="125"/>
      <c r="GX89" s="125"/>
      <c r="GY89" s="125"/>
      <c r="GZ89" s="125"/>
      <c r="HA89" s="125"/>
      <c r="HB89" s="125"/>
      <c r="HC89" s="125"/>
      <c r="HD89" s="125"/>
      <c r="HE89" s="125"/>
      <c r="HF89" s="125"/>
      <c r="HG89" s="125"/>
      <c r="HH89" s="125"/>
      <c r="HI89" s="125"/>
      <c r="HJ89" s="125"/>
      <c r="HK89" s="125"/>
      <c r="HL89" s="125"/>
      <c r="HM89" s="125"/>
      <c r="HN89" s="125"/>
      <c r="HO89" s="125"/>
    </row>
    <row r="90" spans="1:223" ht="45.75" customHeight="1" thickBot="1">
      <c r="A90" s="128" t="s">
        <v>141</v>
      </c>
      <c r="B90" s="135" t="s">
        <v>142</v>
      </c>
      <c r="C90" s="130" t="s">
        <v>25</v>
      </c>
      <c r="D90" s="128"/>
      <c r="E90" s="128" t="s">
        <v>25</v>
      </c>
      <c r="F90" s="128"/>
      <c r="G90" s="128"/>
      <c r="H90" s="131"/>
      <c r="I90" s="173"/>
      <c r="J90" s="178">
        <f>U90+AD90+AM90+AV90</f>
        <v>200</v>
      </c>
      <c r="K90" s="167"/>
      <c r="L90" s="167">
        <f>V90+AE90+AN90+AW90</f>
        <v>64</v>
      </c>
      <c r="M90" s="163">
        <f>W90+AF90+AO90+AX90</f>
        <v>0</v>
      </c>
      <c r="N90" s="167"/>
      <c r="O90" s="179">
        <f>X90+AG90+AP90+AY90</f>
        <v>136</v>
      </c>
      <c r="P90" s="179">
        <f>Y90+AH90+AQ90+AZ90</f>
        <v>30</v>
      </c>
      <c r="Q90" s="179">
        <f>Z90+AI90+AR90+BA90</f>
        <v>106</v>
      </c>
      <c r="R90" s="163">
        <f>AA90+AJ90+AS90+BB90</f>
        <v>0</v>
      </c>
      <c r="S90" s="163">
        <f>AB90+AK90+AT90+BC90</f>
        <v>0</v>
      </c>
      <c r="T90" s="180"/>
      <c r="U90" s="181">
        <f>U92</f>
        <v>0</v>
      </c>
      <c r="V90" s="182">
        <f>V92</f>
        <v>0</v>
      </c>
      <c r="W90" s="182">
        <f aca="true" t="shared" si="62" ref="W90:AB90">W92</f>
        <v>0</v>
      </c>
      <c r="X90" s="182">
        <f t="shared" si="62"/>
        <v>0</v>
      </c>
      <c r="Y90" s="182">
        <f t="shared" si="62"/>
        <v>0</v>
      </c>
      <c r="Z90" s="182">
        <f t="shared" si="62"/>
        <v>0</v>
      </c>
      <c r="AA90" s="182">
        <f t="shared" si="62"/>
        <v>0</v>
      </c>
      <c r="AB90" s="182">
        <f t="shared" si="62"/>
        <v>0</v>
      </c>
      <c r="AC90" s="131"/>
      <c r="AD90" s="181">
        <f>AD92</f>
        <v>0</v>
      </c>
      <c r="AE90" s="182">
        <f>AE92</f>
        <v>0</v>
      </c>
      <c r="AF90" s="182">
        <f aca="true" t="shared" si="63" ref="AF90:AK90">AF92</f>
        <v>0</v>
      </c>
      <c r="AG90" s="182">
        <f t="shared" si="63"/>
        <v>0</v>
      </c>
      <c r="AH90" s="182">
        <f t="shared" si="63"/>
        <v>0</v>
      </c>
      <c r="AI90" s="182">
        <f t="shared" si="63"/>
        <v>0</v>
      </c>
      <c r="AJ90" s="182">
        <f t="shared" si="63"/>
        <v>0</v>
      </c>
      <c r="AK90" s="182">
        <f t="shared" si="63"/>
        <v>0</v>
      </c>
      <c r="AL90" s="131"/>
      <c r="AM90" s="181">
        <f>AM92</f>
        <v>0</v>
      </c>
      <c r="AN90" s="182">
        <f>AN92</f>
        <v>0</v>
      </c>
      <c r="AO90" s="182">
        <f aca="true" t="shared" si="64" ref="AO90:AT90">AO92</f>
        <v>0</v>
      </c>
      <c r="AP90" s="182">
        <f t="shared" si="64"/>
        <v>0</v>
      </c>
      <c r="AQ90" s="182">
        <f t="shared" si="64"/>
        <v>0</v>
      </c>
      <c r="AR90" s="182">
        <f t="shared" si="64"/>
        <v>0</v>
      </c>
      <c r="AS90" s="182">
        <f t="shared" si="64"/>
        <v>0</v>
      </c>
      <c r="AT90" s="182">
        <f t="shared" si="64"/>
        <v>0</v>
      </c>
      <c r="AU90" s="131"/>
      <c r="AV90" s="181">
        <f>AV92</f>
        <v>200</v>
      </c>
      <c r="AW90" s="182" t="str">
        <f>AW92</f>
        <v>64</v>
      </c>
      <c r="AX90" s="182">
        <f aca="true" t="shared" si="65" ref="AX90:BC90">AX92</f>
        <v>0</v>
      </c>
      <c r="AY90" s="182">
        <f t="shared" si="65"/>
        <v>136</v>
      </c>
      <c r="AZ90" s="182">
        <f t="shared" si="65"/>
        <v>30</v>
      </c>
      <c r="BA90" s="182">
        <f t="shared" si="65"/>
        <v>106</v>
      </c>
      <c r="BB90" s="182">
        <f t="shared" si="65"/>
        <v>0</v>
      </c>
      <c r="BC90" s="182">
        <f t="shared" si="65"/>
        <v>0</v>
      </c>
      <c r="BD90" s="131"/>
      <c r="BE90" s="130"/>
      <c r="BF90" s="128"/>
      <c r="BG90" s="128"/>
      <c r="BH90" s="128"/>
      <c r="BI90" s="128"/>
      <c r="BJ90" s="128"/>
      <c r="BK90" s="128"/>
      <c r="BL90" s="128"/>
      <c r="BM90" s="131"/>
      <c r="BN90" s="130"/>
      <c r="BO90" s="128"/>
      <c r="BP90" s="128"/>
      <c r="BQ90" s="128"/>
      <c r="BR90" s="128"/>
      <c r="BS90" s="128"/>
      <c r="BT90" s="128"/>
      <c r="BU90" s="128"/>
      <c r="BV90" s="131"/>
      <c r="BW90" s="130"/>
      <c r="BX90" s="128"/>
      <c r="BY90" s="128"/>
      <c r="BZ90" s="128"/>
      <c r="CA90" s="128"/>
      <c r="CB90" s="128"/>
      <c r="CC90" s="128"/>
      <c r="CD90" s="128"/>
      <c r="CE90" s="131"/>
      <c r="CF90" s="130"/>
      <c r="CG90" s="128"/>
      <c r="CH90" s="128"/>
      <c r="CI90" s="128"/>
      <c r="CJ90" s="128"/>
      <c r="CK90" s="128"/>
      <c r="CL90" s="128"/>
      <c r="CM90" s="128"/>
      <c r="CN90" s="131"/>
      <c r="CO90" s="130"/>
      <c r="CP90" s="128"/>
      <c r="CQ90" s="128"/>
      <c r="CR90" s="128"/>
      <c r="CS90" s="128"/>
      <c r="CT90" s="128"/>
      <c r="CU90" s="128"/>
      <c r="CV90" s="128"/>
      <c r="CW90" s="131"/>
      <c r="CX90" s="130"/>
      <c r="CY90" s="128"/>
      <c r="CZ90" s="128"/>
      <c r="DA90" s="128"/>
      <c r="DB90" s="128"/>
      <c r="DC90" s="128"/>
      <c r="DD90" s="128"/>
      <c r="DE90" s="128"/>
      <c r="DF90" s="131"/>
      <c r="DG90" s="130"/>
      <c r="DH90" s="128"/>
      <c r="DI90" s="128"/>
      <c r="DJ90" s="128"/>
      <c r="DK90" s="128"/>
      <c r="DL90" s="128"/>
      <c r="DM90" s="128"/>
      <c r="DN90" s="128"/>
      <c r="DO90" s="131"/>
      <c r="DP90" s="130"/>
      <c r="DQ90" s="128"/>
      <c r="DR90" s="128"/>
      <c r="DS90" s="128"/>
      <c r="DT90" s="128"/>
      <c r="DU90" s="128"/>
      <c r="DV90" s="128"/>
      <c r="DW90" s="128"/>
      <c r="DX90" s="131"/>
      <c r="DY90" s="130"/>
      <c r="DZ90" s="128"/>
      <c r="EA90" s="128"/>
      <c r="EB90" s="128"/>
      <c r="EC90" s="128"/>
      <c r="ED90" s="128"/>
      <c r="EE90" s="128"/>
      <c r="EF90" s="128"/>
      <c r="EG90" s="131"/>
      <c r="EH90" s="130"/>
      <c r="EI90" s="128"/>
      <c r="EJ90" s="128"/>
      <c r="EK90" s="128"/>
      <c r="EL90" s="128"/>
      <c r="EM90" s="128"/>
      <c r="EN90" s="128"/>
      <c r="EO90" s="128"/>
      <c r="EP90" s="131"/>
      <c r="EQ90" s="130"/>
      <c r="ER90" s="128"/>
      <c r="ES90" s="128"/>
      <c r="ET90" s="128"/>
      <c r="EU90" s="128"/>
      <c r="EV90" s="128"/>
      <c r="EW90" s="128"/>
      <c r="EX90" s="128"/>
      <c r="EY90" s="131"/>
      <c r="EZ90" s="130"/>
      <c r="FA90" s="128"/>
      <c r="FB90" s="128"/>
      <c r="FC90" s="128"/>
      <c r="FD90" s="128"/>
      <c r="FE90" s="128"/>
      <c r="FF90" s="128"/>
      <c r="FG90" s="128"/>
      <c r="FH90" s="131"/>
      <c r="FI90" s="130"/>
      <c r="FJ90" s="128"/>
      <c r="FK90" s="128"/>
      <c r="FL90" s="128"/>
      <c r="FM90" s="128"/>
      <c r="FN90" s="128"/>
      <c r="FO90" s="128"/>
      <c r="FP90" s="128"/>
      <c r="FQ90" s="131"/>
      <c r="FR90" s="130"/>
      <c r="FS90" s="128"/>
      <c r="FT90" s="128"/>
      <c r="FU90" s="128"/>
      <c r="FV90" s="128"/>
      <c r="FW90" s="128"/>
      <c r="FX90" s="128"/>
      <c r="FY90" s="128"/>
      <c r="FZ90" s="131"/>
      <c r="GA90" s="130"/>
      <c r="GB90" s="128"/>
      <c r="GC90" s="128"/>
      <c r="GD90" s="128"/>
      <c r="GE90" s="128"/>
      <c r="GF90" s="128"/>
      <c r="GG90" s="128"/>
      <c r="GH90" s="128"/>
      <c r="GI90" s="131"/>
      <c r="GJ90" s="130"/>
      <c r="GK90" s="128"/>
      <c r="GL90" s="128"/>
      <c r="GM90" s="128"/>
      <c r="GN90" s="128"/>
      <c r="GO90" s="128"/>
      <c r="GP90" s="128"/>
      <c r="GQ90" s="128"/>
      <c r="GR90" s="131"/>
      <c r="GS90" s="130"/>
      <c r="GT90" s="128"/>
      <c r="GU90" s="128"/>
      <c r="GV90" s="128"/>
      <c r="GW90" s="128"/>
      <c r="GX90" s="128"/>
      <c r="GY90" s="128"/>
      <c r="GZ90" s="128"/>
      <c r="HA90" s="131"/>
      <c r="HB90" s="130"/>
      <c r="HC90" s="128"/>
      <c r="HD90" s="128"/>
      <c r="HE90" s="128"/>
      <c r="HF90" s="128"/>
      <c r="HG90" s="128"/>
      <c r="HH90" s="128"/>
      <c r="HI90" s="128"/>
      <c r="HJ90" s="131"/>
      <c r="HK90" s="132"/>
      <c r="HL90" s="130" t="s">
        <v>391</v>
      </c>
      <c r="HM90" s="131"/>
      <c r="HN90" s="130" t="s">
        <v>327</v>
      </c>
      <c r="HO90" s="131"/>
    </row>
    <row r="91" spans="1:223" ht="5.25" customHeight="1" thickBot="1">
      <c r="A91" s="125"/>
      <c r="B91" s="126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5"/>
      <c r="FK91" s="125"/>
      <c r="FL91" s="125"/>
      <c r="FM91" s="125"/>
      <c r="FN91" s="125"/>
      <c r="FO91" s="125"/>
      <c r="FP91" s="125"/>
      <c r="FQ91" s="125"/>
      <c r="FR91" s="125"/>
      <c r="FS91" s="125"/>
      <c r="FT91" s="125"/>
      <c r="FU91" s="125"/>
      <c r="FV91" s="125"/>
      <c r="FW91" s="125"/>
      <c r="FX91" s="125"/>
      <c r="FY91" s="125"/>
      <c r="FZ91" s="125"/>
      <c r="GA91" s="125"/>
      <c r="GB91" s="125"/>
      <c r="GC91" s="125"/>
      <c r="GD91" s="125"/>
      <c r="GE91" s="125"/>
      <c r="GF91" s="125"/>
      <c r="GG91" s="125"/>
      <c r="GH91" s="125"/>
      <c r="GI91" s="125"/>
      <c r="GJ91" s="125"/>
      <c r="GK91" s="125"/>
      <c r="GL91" s="125"/>
      <c r="GM91" s="125"/>
      <c r="GN91" s="125"/>
      <c r="GO91" s="125"/>
      <c r="GP91" s="125"/>
      <c r="GQ91" s="125"/>
      <c r="GR91" s="125"/>
      <c r="GS91" s="125"/>
      <c r="GT91" s="125"/>
      <c r="GU91" s="125"/>
      <c r="GV91" s="125"/>
      <c r="GW91" s="125"/>
      <c r="GX91" s="125"/>
      <c r="GY91" s="125"/>
      <c r="GZ91" s="125"/>
      <c r="HA91" s="125"/>
      <c r="HB91" s="125"/>
      <c r="HC91" s="125"/>
      <c r="HD91" s="125"/>
      <c r="HE91" s="125"/>
      <c r="HF91" s="125"/>
      <c r="HG91" s="125"/>
      <c r="HH91" s="125"/>
      <c r="HI91" s="125"/>
      <c r="HJ91" s="125"/>
      <c r="HK91" s="125"/>
      <c r="HL91" s="125"/>
      <c r="HM91" s="125"/>
      <c r="HN91" s="125"/>
      <c r="HO91" s="125"/>
    </row>
    <row r="92" spans="1:223" ht="39" customHeight="1" thickBot="1">
      <c r="A92" s="137" t="s">
        <v>144</v>
      </c>
      <c r="B92" s="138" t="s">
        <v>146</v>
      </c>
      <c r="C92" s="139"/>
      <c r="D92" s="140"/>
      <c r="E92" s="140"/>
      <c r="F92" s="140"/>
      <c r="G92" s="140"/>
      <c r="H92" s="141"/>
      <c r="I92" s="140"/>
      <c r="J92" s="178">
        <f>U92+AD92+AM92+AV92</f>
        <v>200</v>
      </c>
      <c r="K92" s="167"/>
      <c r="L92" s="167">
        <f>V92+AE92+AN92+AW92</f>
        <v>64</v>
      </c>
      <c r="M92" s="163">
        <f>W92+AF92+AO92+AX92</f>
        <v>0</v>
      </c>
      <c r="N92" s="167"/>
      <c r="O92" s="179">
        <f>X92+AG92+AP92+AY92</f>
        <v>136</v>
      </c>
      <c r="P92" s="179">
        <f>Y92+AH92+AQ92+AZ92</f>
        <v>30</v>
      </c>
      <c r="Q92" s="179">
        <f>Z92+AI92+AR92+BA92</f>
        <v>106</v>
      </c>
      <c r="R92" s="163">
        <f>AA92+AJ92+AS92+BB92</f>
        <v>0</v>
      </c>
      <c r="S92" s="163">
        <f>AB92+AK92+AT92+BC92</f>
        <v>0</v>
      </c>
      <c r="T92" s="180"/>
      <c r="U92" s="144">
        <f>V92+X92</f>
        <v>0</v>
      </c>
      <c r="V92" s="140"/>
      <c r="W92" s="140"/>
      <c r="X92" s="145">
        <f>Y92+Z92+AA92+AB92</f>
        <v>0</v>
      </c>
      <c r="Y92" s="140"/>
      <c r="Z92" s="140"/>
      <c r="AA92" s="140"/>
      <c r="AB92" s="140"/>
      <c r="AC92" s="141"/>
      <c r="AD92" s="144">
        <f>AE92+AG92</f>
        <v>0</v>
      </c>
      <c r="AE92" s="140"/>
      <c r="AF92" s="140"/>
      <c r="AG92" s="145">
        <f>AH92+AI92+AJ92+AK92</f>
        <v>0</v>
      </c>
      <c r="AH92" s="140"/>
      <c r="AI92" s="140"/>
      <c r="AJ92" s="140"/>
      <c r="AK92" s="140"/>
      <c r="AL92" s="141"/>
      <c r="AM92" s="144">
        <f>AN92+AP92</f>
        <v>0</v>
      </c>
      <c r="AN92" s="140"/>
      <c r="AO92" s="140"/>
      <c r="AP92" s="145">
        <f>AQ92+AR92+AS92+AT92</f>
        <v>0</v>
      </c>
      <c r="AQ92" s="140"/>
      <c r="AR92" s="140"/>
      <c r="AS92" s="140"/>
      <c r="AT92" s="140"/>
      <c r="AU92" s="141"/>
      <c r="AV92" s="144">
        <f>AW92+AY92</f>
        <v>200</v>
      </c>
      <c r="AW92" s="140" t="s">
        <v>255</v>
      </c>
      <c r="AX92" s="140"/>
      <c r="AY92" s="145">
        <f>AZ92+BA92+BB92+BC92</f>
        <v>136</v>
      </c>
      <c r="AZ92" s="146">
        <v>30</v>
      </c>
      <c r="BA92" s="146">
        <v>106</v>
      </c>
      <c r="BB92" s="140"/>
      <c r="BC92" s="140"/>
      <c r="BD92" s="141"/>
      <c r="BE92" s="147"/>
      <c r="BF92" s="140"/>
      <c r="BG92" s="140"/>
      <c r="BH92" s="142"/>
      <c r="BI92" s="140"/>
      <c r="BJ92" s="140"/>
      <c r="BK92" s="140"/>
      <c r="BL92" s="140"/>
      <c r="BM92" s="141"/>
      <c r="BN92" s="147"/>
      <c r="BO92" s="140"/>
      <c r="BP92" s="140"/>
      <c r="BQ92" s="142"/>
      <c r="BR92" s="140"/>
      <c r="BS92" s="140"/>
      <c r="BT92" s="140"/>
      <c r="BU92" s="140"/>
      <c r="BV92" s="141"/>
      <c r="BW92" s="147"/>
      <c r="BX92" s="140"/>
      <c r="BY92" s="140"/>
      <c r="BZ92" s="142"/>
      <c r="CA92" s="140"/>
      <c r="CB92" s="140"/>
      <c r="CC92" s="140"/>
      <c r="CD92" s="140"/>
      <c r="CE92" s="141"/>
      <c r="CF92" s="147"/>
      <c r="CG92" s="140"/>
      <c r="CH92" s="140"/>
      <c r="CI92" s="142"/>
      <c r="CJ92" s="140"/>
      <c r="CK92" s="140"/>
      <c r="CL92" s="140"/>
      <c r="CM92" s="140"/>
      <c r="CN92" s="141"/>
      <c r="CO92" s="147"/>
      <c r="CP92" s="140"/>
      <c r="CQ92" s="140"/>
      <c r="CR92" s="142"/>
      <c r="CS92" s="140"/>
      <c r="CT92" s="140"/>
      <c r="CU92" s="140"/>
      <c r="CV92" s="140"/>
      <c r="CW92" s="141"/>
      <c r="CX92" s="147"/>
      <c r="CY92" s="140"/>
      <c r="CZ92" s="140"/>
      <c r="DA92" s="142"/>
      <c r="DB92" s="140"/>
      <c r="DC92" s="140"/>
      <c r="DD92" s="140"/>
      <c r="DE92" s="140"/>
      <c r="DF92" s="141"/>
      <c r="DG92" s="147"/>
      <c r="DH92" s="140"/>
      <c r="DI92" s="140"/>
      <c r="DJ92" s="142"/>
      <c r="DK92" s="140"/>
      <c r="DL92" s="140"/>
      <c r="DM92" s="140"/>
      <c r="DN92" s="140"/>
      <c r="DO92" s="141"/>
      <c r="DP92" s="147"/>
      <c r="DQ92" s="140"/>
      <c r="DR92" s="140"/>
      <c r="DS92" s="142"/>
      <c r="DT92" s="140"/>
      <c r="DU92" s="140"/>
      <c r="DV92" s="140"/>
      <c r="DW92" s="140"/>
      <c r="DX92" s="141"/>
      <c r="DY92" s="147"/>
      <c r="DZ92" s="140"/>
      <c r="EA92" s="140"/>
      <c r="EB92" s="142"/>
      <c r="EC92" s="140"/>
      <c r="ED92" s="140"/>
      <c r="EE92" s="140"/>
      <c r="EF92" s="140"/>
      <c r="EG92" s="141"/>
      <c r="EH92" s="147"/>
      <c r="EI92" s="140"/>
      <c r="EJ92" s="140"/>
      <c r="EK92" s="142"/>
      <c r="EL92" s="140"/>
      <c r="EM92" s="140"/>
      <c r="EN92" s="140"/>
      <c r="EO92" s="140"/>
      <c r="EP92" s="141"/>
      <c r="EQ92" s="147"/>
      <c r="ER92" s="140"/>
      <c r="ES92" s="140"/>
      <c r="ET92" s="142"/>
      <c r="EU92" s="140"/>
      <c r="EV92" s="140"/>
      <c r="EW92" s="140"/>
      <c r="EX92" s="140"/>
      <c r="EY92" s="141"/>
      <c r="EZ92" s="147"/>
      <c r="FA92" s="140"/>
      <c r="FB92" s="140"/>
      <c r="FC92" s="142"/>
      <c r="FD92" s="140"/>
      <c r="FE92" s="140"/>
      <c r="FF92" s="140"/>
      <c r="FG92" s="140"/>
      <c r="FH92" s="141"/>
      <c r="FI92" s="147"/>
      <c r="FJ92" s="140"/>
      <c r="FK92" s="140"/>
      <c r="FL92" s="142"/>
      <c r="FM92" s="140"/>
      <c r="FN92" s="140"/>
      <c r="FO92" s="140"/>
      <c r="FP92" s="140"/>
      <c r="FQ92" s="141"/>
      <c r="FR92" s="147"/>
      <c r="FS92" s="140"/>
      <c r="FT92" s="140"/>
      <c r="FU92" s="142"/>
      <c r="FV92" s="140"/>
      <c r="FW92" s="140"/>
      <c r="FX92" s="140"/>
      <c r="FY92" s="140"/>
      <c r="FZ92" s="141"/>
      <c r="GA92" s="147"/>
      <c r="GB92" s="140"/>
      <c r="GC92" s="140"/>
      <c r="GD92" s="142"/>
      <c r="GE92" s="140"/>
      <c r="GF92" s="140"/>
      <c r="GG92" s="140"/>
      <c r="GH92" s="140"/>
      <c r="GI92" s="141"/>
      <c r="GJ92" s="147"/>
      <c r="GK92" s="140"/>
      <c r="GL92" s="140"/>
      <c r="GM92" s="142"/>
      <c r="GN92" s="140"/>
      <c r="GO92" s="140"/>
      <c r="GP92" s="140"/>
      <c r="GQ92" s="140"/>
      <c r="GR92" s="141"/>
      <c r="GS92" s="147"/>
      <c r="GT92" s="140"/>
      <c r="GU92" s="140"/>
      <c r="GV92" s="142"/>
      <c r="GW92" s="140"/>
      <c r="GX92" s="140"/>
      <c r="GY92" s="140"/>
      <c r="GZ92" s="140"/>
      <c r="HA92" s="141"/>
      <c r="HB92" s="147"/>
      <c r="HC92" s="140"/>
      <c r="HD92" s="140"/>
      <c r="HE92" s="142"/>
      <c r="HF92" s="140"/>
      <c r="HG92" s="140"/>
      <c r="HH92" s="140"/>
      <c r="HI92" s="140"/>
      <c r="HJ92" s="141"/>
      <c r="HK92" s="148"/>
      <c r="HL92" s="147" t="s">
        <v>391</v>
      </c>
      <c r="HM92" s="141"/>
      <c r="HN92" s="147" t="s">
        <v>327</v>
      </c>
      <c r="HO92" s="141"/>
    </row>
    <row r="93" spans="1:223" ht="39.75" customHeight="1">
      <c r="A93" s="149" t="s">
        <v>148</v>
      </c>
      <c r="B93" s="138" t="s">
        <v>146</v>
      </c>
      <c r="C93" s="139"/>
      <c r="D93" s="140"/>
      <c r="E93" s="140" t="s">
        <v>34</v>
      </c>
      <c r="F93" s="149"/>
      <c r="G93" s="149"/>
      <c r="H93" s="150" t="s">
        <v>452</v>
      </c>
      <c r="I93" s="151"/>
      <c r="J93" s="152" t="s">
        <v>415</v>
      </c>
      <c r="K93" s="149"/>
      <c r="L93" s="153" t="s">
        <v>453</v>
      </c>
      <c r="M93" s="142"/>
      <c r="N93" s="149"/>
      <c r="O93" s="142" t="s">
        <v>263</v>
      </c>
      <c r="P93" s="149" t="s">
        <v>454</v>
      </c>
      <c r="Q93" s="249" t="s">
        <v>28</v>
      </c>
      <c r="R93" s="249"/>
      <c r="S93" s="149"/>
      <c r="T93" s="143"/>
      <c r="U93" s="250" t="s">
        <v>453</v>
      </c>
      <c r="V93" s="250"/>
      <c r="W93" s="140"/>
      <c r="X93" s="142"/>
      <c r="Y93" s="154" t="s">
        <v>454</v>
      </c>
      <c r="Z93" s="140"/>
      <c r="AA93" s="251"/>
      <c r="AB93" s="251"/>
      <c r="AC93" s="251"/>
      <c r="AD93" s="250" t="s">
        <v>453</v>
      </c>
      <c r="AE93" s="250"/>
      <c r="AF93" s="140"/>
      <c r="AG93" s="142"/>
      <c r="AH93" s="154" t="s">
        <v>454</v>
      </c>
      <c r="AI93" s="140"/>
      <c r="AJ93" s="251"/>
      <c r="AK93" s="251"/>
      <c r="AL93" s="251"/>
      <c r="AM93" s="250" t="s">
        <v>453</v>
      </c>
      <c r="AN93" s="250"/>
      <c r="AO93" s="140"/>
      <c r="AP93" s="142"/>
      <c r="AQ93" s="154" t="s">
        <v>454</v>
      </c>
      <c r="AR93" s="140"/>
      <c r="AS93" s="251"/>
      <c r="AT93" s="251"/>
      <c r="AU93" s="251"/>
      <c r="AV93" s="250" t="s">
        <v>453</v>
      </c>
      <c r="AW93" s="250"/>
      <c r="AX93" s="140"/>
      <c r="AY93" s="142" t="s">
        <v>263</v>
      </c>
      <c r="AZ93" s="154" t="s">
        <v>454</v>
      </c>
      <c r="BA93" s="140" t="s">
        <v>28</v>
      </c>
      <c r="BB93" s="251"/>
      <c r="BC93" s="251"/>
      <c r="BD93" s="251"/>
      <c r="BE93" s="250" t="s">
        <v>453</v>
      </c>
      <c r="BF93" s="250"/>
      <c r="BG93" s="140"/>
      <c r="BH93" s="142"/>
      <c r="BI93" s="154" t="s">
        <v>454</v>
      </c>
      <c r="BJ93" s="140"/>
      <c r="BK93" s="251"/>
      <c r="BL93" s="251"/>
      <c r="BM93" s="251"/>
      <c r="BN93" s="250" t="s">
        <v>453</v>
      </c>
      <c r="BO93" s="250"/>
      <c r="BP93" s="140"/>
      <c r="BQ93" s="142"/>
      <c r="BR93" s="154" t="s">
        <v>454</v>
      </c>
      <c r="BS93" s="140"/>
      <c r="BT93" s="251"/>
      <c r="BU93" s="251"/>
      <c r="BV93" s="251"/>
      <c r="BW93" s="250" t="s">
        <v>453</v>
      </c>
      <c r="BX93" s="250"/>
      <c r="BY93" s="140"/>
      <c r="BZ93" s="142"/>
      <c r="CA93" s="154" t="s">
        <v>454</v>
      </c>
      <c r="CB93" s="140"/>
      <c r="CC93" s="251"/>
      <c r="CD93" s="251"/>
      <c r="CE93" s="251"/>
      <c r="CF93" s="250" t="s">
        <v>453</v>
      </c>
      <c r="CG93" s="250"/>
      <c r="CH93" s="140"/>
      <c r="CI93" s="142"/>
      <c r="CJ93" s="154" t="s">
        <v>454</v>
      </c>
      <c r="CK93" s="140"/>
      <c r="CL93" s="251"/>
      <c r="CM93" s="251"/>
      <c r="CN93" s="251"/>
      <c r="CO93" s="250" t="s">
        <v>453</v>
      </c>
      <c r="CP93" s="250"/>
      <c r="CQ93" s="140"/>
      <c r="CR93" s="142"/>
      <c r="CS93" s="154" t="s">
        <v>454</v>
      </c>
      <c r="CT93" s="140"/>
      <c r="CU93" s="251"/>
      <c r="CV93" s="251"/>
      <c r="CW93" s="251"/>
      <c r="CX93" s="250" t="s">
        <v>453</v>
      </c>
      <c r="CY93" s="250"/>
      <c r="CZ93" s="140"/>
      <c r="DA93" s="142"/>
      <c r="DB93" s="154" t="s">
        <v>454</v>
      </c>
      <c r="DC93" s="140"/>
      <c r="DD93" s="251"/>
      <c r="DE93" s="251"/>
      <c r="DF93" s="251"/>
      <c r="DG93" s="250" t="s">
        <v>453</v>
      </c>
      <c r="DH93" s="250"/>
      <c r="DI93" s="140"/>
      <c r="DJ93" s="142"/>
      <c r="DK93" s="154" t="s">
        <v>454</v>
      </c>
      <c r="DL93" s="140"/>
      <c r="DM93" s="251"/>
      <c r="DN93" s="251"/>
      <c r="DO93" s="251"/>
      <c r="DP93" s="250" t="s">
        <v>453</v>
      </c>
      <c r="DQ93" s="250"/>
      <c r="DR93" s="140"/>
      <c r="DS93" s="142"/>
      <c r="DT93" s="154" t="s">
        <v>454</v>
      </c>
      <c r="DU93" s="140"/>
      <c r="DV93" s="251"/>
      <c r="DW93" s="251"/>
      <c r="DX93" s="251"/>
      <c r="DY93" s="250" t="s">
        <v>453</v>
      </c>
      <c r="DZ93" s="250"/>
      <c r="EA93" s="140"/>
      <c r="EB93" s="142"/>
      <c r="EC93" s="154" t="s">
        <v>454</v>
      </c>
      <c r="ED93" s="140"/>
      <c r="EE93" s="251"/>
      <c r="EF93" s="251"/>
      <c r="EG93" s="251"/>
      <c r="EH93" s="250" t="s">
        <v>453</v>
      </c>
      <c r="EI93" s="250"/>
      <c r="EJ93" s="140"/>
      <c r="EK93" s="142"/>
      <c r="EL93" s="154" t="s">
        <v>454</v>
      </c>
      <c r="EM93" s="140"/>
      <c r="EN93" s="251"/>
      <c r="EO93" s="251"/>
      <c r="EP93" s="251"/>
      <c r="EQ93" s="250" t="s">
        <v>453</v>
      </c>
      <c r="ER93" s="250"/>
      <c r="ES93" s="140"/>
      <c r="ET93" s="142"/>
      <c r="EU93" s="154" t="s">
        <v>454</v>
      </c>
      <c r="EV93" s="140"/>
      <c r="EW93" s="251"/>
      <c r="EX93" s="251"/>
      <c r="EY93" s="251"/>
      <c r="EZ93" s="250" t="s">
        <v>453</v>
      </c>
      <c r="FA93" s="250"/>
      <c r="FB93" s="140"/>
      <c r="FC93" s="142"/>
      <c r="FD93" s="154" t="s">
        <v>454</v>
      </c>
      <c r="FE93" s="140"/>
      <c r="FF93" s="251"/>
      <c r="FG93" s="251"/>
      <c r="FH93" s="251"/>
      <c r="FI93" s="250" t="s">
        <v>453</v>
      </c>
      <c r="FJ93" s="250"/>
      <c r="FK93" s="140"/>
      <c r="FL93" s="142"/>
      <c r="FM93" s="154" t="s">
        <v>454</v>
      </c>
      <c r="FN93" s="140"/>
      <c r="FO93" s="251"/>
      <c r="FP93" s="251"/>
      <c r="FQ93" s="251"/>
      <c r="FR93" s="250" t="s">
        <v>453</v>
      </c>
      <c r="FS93" s="250"/>
      <c r="FT93" s="140"/>
      <c r="FU93" s="142"/>
      <c r="FV93" s="154" t="s">
        <v>454</v>
      </c>
      <c r="FW93" s="140"/>
      <c r="FX93" s="251"/>
      <c r="FY93" s="251"/>
      <c r="FZ93" s="251"/>
      <c r="GA93" s="250" t="s">
        <v>453</v>
      </c>
      <c r="GB93" s="250"/>
      <c r="GC93" s="140"/>
      <c r="GD93" s="142"/>
      <c r="GE93" s="154" t="s">
        <v>454</v>
      </c>
      <c r="GF93" s="140"/>
      <c r="GG93" s="251"/>
      <c r="GH93" s="251"/>
      <c r="GI93" s="251"/>
      <c r="GJ93" s="250" t="s">
        <v>453</v>
      </c>
      <c r="GK93" s="250"/>
      <c r="GL93" s="140"/>
      <c r="GM93" s="142"/>
      <c r="GN93" s="154" t="s">
        <v>454</v>
      </c>
      <c r="GO93" s="140"/>
      <c r="GP93" s="251"/>
      <c r="GQ93" s="251"/>
      <c r="GR93" s="251"/>
      <c r="GS93" s="250" t="s">
        <v>453</v>
      </c>
      <c r="GT93" s="250"/>
      <c r="GU93" s="140"/>
      <c r="GV93" s="142"/>
      <c r="GW93" s="154" t="s">
        <v>454</v>
      </c>
      <c r="GX93" s="140"/>
      <c r="GY93" s="251"/>
      <c r="GZ93" s="251"/>
      <c r="HA93" s="251"/>
      <c r="HB93" s="250" t="s">
        <v>453</v>
      </c>
      <c r="HC93" s="250"/>
      <c r="HD93" s="140"/>
      <c r="HE93" s="142"/>
      <c r="HF93" s="154" t="s">
        <v>454</v>
      </c>
      <c r="HG93" s="140"/>
      <c r="HH93" s="251"/>
      <c r="HI93" s="251"/>
      <c r="HJ93" s="251"/>
      <c r="HK93" s="148"/>
      <c r="HL93" s="155"/>
      <c r="HM93" s="156"/>
      <c r="HN93" s="155"/>
      <c r="HO93" s="156"/>
    </row>
    <row r="94" spans="1:223" ht="12">
      <c r="A94" s="157" t="s">
        <v>468</v>
      </c>
      <c r="B94" s="158" t="s">
        <v>456</v>
      </c>
      <c r="C94" s="140" t="s">
        <v>34</v>
      </c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59"/>
      <c r="DA94" s="159"/>
      <c r="DB94" s="159"/>
      <c r="DC94" s="159"/>
      <c r="DD94" s="159"/>
      <c r="DE94" s="159"/>
      <c r="DF94" s="159"/>
      <c r="DG94" s="159"/>
      <c r="DH94" s="159"/>
      <c r="DI94" s="159"/>
      <c r="DJ94" s="159"/>
      <c r="DK94" s="159"/>
      <c r="DL94" s="159"/>
      <c r="DM94" s="159"/>
      <c r="DN94" s="159"/>
      <c r="DO94" s="159"/>
      <c r="DP94" s="159"/>
      <c r="DQ94" s="159"/>
      <c r="DR94" s="159"/>
      <c r="DS94" s="159"/>
      <c r="DT94" s="159"/>
      <c r="DU94" s="159"/>
      <c r="DV94" s="159"/>
      <c r="DW94" s="159"/>
      <c r="DX94" s="159"/>
      <c r="DY94" s="159"/>
      <c r="DZ94" s="159"/>
      <c r="EA94" s="159"/>
      <c r="EB94" s="159"/>
      <c r="EC94" s="159"/>
      <c r="ED94" s="159"/>
      <c r="EE94" s="159"/>
      <c r="EF94" s="159"/>
      <c r="EG94" s="159"/>
      <c r="EH94" s="159"/>
      <c r="EI94" s="159"/>
      <c r="EJ94" s="159"/>
      <c r="EK94" s="159"/>
      <c r="EL94" s="159"/>
      <c r="EM94" s="159"/>
      <c r="EN94" s="159"/>
      <c r="EO94" s="159"/>
      <c r="EP94" s="159"/>
      <c r="EQ94" s="159"/>
      <c r="ER94" s="159"/>
      <c r="ES94" s="159"/>
      <c r="ET94" s="159"/>
      <c r="EU94" s="159"/>
      <c r="EV94" s="159"/>
      <c r="EW94" s="159"/>
      <c r="EX94" s="159"/>
      <c r="EY94" s="159"/>
      <c r="EZ94" s="159"/>
      <c r="FA94" s="159"/>
      <c r="FB94" s="159"/>
      <c r="FC94" s="159"/>
      <c r="FD94" s="159"/>
      <c r="FE94" s="159"/>
      <c r="FF94" s="159"/>
      <c r="FG94" s="159"/>
      <c r="FH94" s="159"/>
      <c r="FI94" s="159"/>
      <c r="FJ94" s="159"/>
      <c r="FK94" s="159"/>
      <c r="FL94" s="159"/>
      <c r="FM94" s="159"/>
      <c r="FN94" s="159"/>
      <c r="FO94" s="159"/>
      <c r="FP94" s="159"/>
      <c r="FQ94" s="159"/>
      <c r="FR94" s="159"/>
      <c r="FS94" s="159"/>
      <c r="FT94" s="159"/>
      <c r="FU94" s="159"/>
      <c r="FV94" s="159"/>
      <c r="FW94" s="159"/>
      <c r="FX94" s="159"/>
      <c r="FY94" s="159"/>
      <c r="FZ94" s="159"/>
      <c r="GA94" s="159"/>
      <c r="GB94" s="159"/>
      <c r="GC94" s="159"/>
      <c r="GD94" s="159"/>
      <c r="GE94" s="159"/>
      <c r="GF94" s="159"/>
      <c r="GG94" s="159"/>
      <c r="GH94" s="159"/>
      <c r="GI94" s="159"/>
      <c r="GJ94" s="159"/>
      <c r="GK94" s="159"/>
      <c r="GL94" s="159"/>
      <c r="GM94" s="159"/>
      <c r="GN94" s="159"/>
      <c r="GO94" s="159"/>
      <c r="GP94" s="159"/>
      <c r="GQ94" s="159"/>
      <c r="GR94" s="159"/>
      <c r="GS94" s="159"/>
      <c r="GT94" s="159"/>
      <c r="GU94" s="159"/>
      <c r="GV94" s="159"/>
      <c r="GW94" s="159"/>
      <c r="GX94" s="159"/>
      <c r="GY94" s="159"/>
      <c r="GZ94" s="159"/>
      <c r="HA94" s="159"/>
      <c r="HB94" s="159"/>
      <c r="HC94" s="159"/>
      <c r="HD94" s="159"/>
      <c r="HE94" s="159"/>
      <c r="HF94" s="159"/>
      <c r="HG94" s="159"/>
      <c r="HH94" s="159"/>
      <c r="HI94" s="159"/>
      <c r="HJ94" s="159"/>
      <c r="HK94" s="160"/>
      <c r="HL94" s="159"/>
      <c r="HM94" s="159"/>
      <c r="HN94" s="159"/>
      <c r="HO94" s="161"/>
    </row>
    <row r="95" spans="1:223" ht="12">
      <c r="A95" s="157"/>
      <c r="B95" s="158" t="s">
        <v>457</v>
      </c>
      <c r="C95" s="142" t="s">
        <v>469</v>
      </c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59"/>
      <c r="CL95" s="159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59"/>
      <c r="DA95" s="159"/>
      <c r="DB95" s="159"/>
      <c r="DC95" s="159"/>
      <c r="DD95" s="159"/>
      <c r="DE95" s="159"/>
      <c r="DF95" s="159"/>
      <c r="DG95" s="159"/>
      <c r="DH95" s="159"/>
      <c r="DI95" s="159"/>
      <c r="DJ95" s="159"/>
      <c r="DK95" s="159"/>
      <c r="DL95" s="159"/>
      <c r="DM95" s="159"/>
      <c r="DN95" s="159"/>
      <c r="DO95" s="159"/>
      <c r="DP95" s="159"/>
      <c r="DQ95" s="159"/>
      <c r="DR95" s="159"/>
      <c r="DS95" s="159"/>
      <c r="DT95" s="159"/>
      <c r="DU95" s="159"/>
      <c r="DV95" s="159"/>
      <c r="DW95" s="159"/>
      <c r="DX95" s="159"/>
      <c r="DY95" s="159"/>
      <c r="DZ95" s="159"/>
      <c r="EA95" s="159"/>
      <c r="EB95" s="159"/>
      <c r="EC95" s="159"/>
      <c r="ED95" s="159"/>
      <c r="EE95" s="159"/>
      <c r="EF95" s="159"/>
      <c r="EG95" s="159"/>
      <c r="EH95" s="159"/>
      <c r="EI95" s="159"/>
      <c r="EJ95" s="159"/>
      <c r="EK95" s="159"/>
      <c r="EL95" s="159"/>
      <c r="EM95" s="159"/>
      <c r="EN95" s="159"/>
      <c r="EO95" s="159"/>
      <c r="EP95" s="159"/>
      <c r="EQ95" s="159"/>
      <c r="ER95" s="159"/>
      <c r="ES95" s="159"/>
      <c r="ET95" s="159"/>
      <c r="EU95" s="159"/>
      <c r="EV95" s="159"/>
      <c r="EW95" s="159"/>
      <c r="EX95" s="159"/>
      <c r="EY95" s="159"/>
      <c r="EZ95" s="159"/>
      <c r="FA95" s="159"/>
      <c r="FB95" s="159"/>
      <c r="FC95" s="159"/>
      <c r="FD95" s="159"/>
      <c r="FE95" s="159"/>
      <c r="FF95" s="159"/>
      <c r="FG95" s="159"/>
      <c r="FH95" s="159"/>
      <c r="FI95" s="159"/>
      <c r="FJ95" s="159"/>
      <c r="FK95" s="159"/>
      <c r="FL95" s="159"/>
      <c r="FM95" s="159"/>
      <c r="FN95" s="159"/>
      <c r="FO95" s="159"/>
      <c r="FP95" s="159"/>
      <c r="FQ95" s="159"/>
      <c r="FR95" s="159"/>
      <c r="FS95" s="159"/>
      <c r="FT95" s="159"/>
      <c r="FU95" s="159"/>
      <c r="FV95" s="159"/>
      <c r="FW95" s="159"/>
      <c r="FX95" s="159"/>
      <c r="FY95" s="159"/>
      <c r="FZ95" s="159"/>
      <c r="GA95" s="159"/>
      <c r="GB95" s="159"/>
      <c r="GC95" s="159"/>
      <c r="GD95" s="159"/>
      <c r="GE95" s="159"/>
      <c r="GF95" s="159"/>
      <c r="GG95" s="159"/>
      <c r="GH95" s="159"/>
      <c r="GI95" s="159"/>
      <c r="GJ95" s="159"/>
      <c r="GK95" s="159"/>
      <c r="GL95" s="159"/>
      <c r="GM95" s="159"/>
      <c r="GN95" s="159"/>
      <c r="GO95" s="159"/>
      <c r="GP95" s="159"/>
      <c r="GQ95" s="159"/>
      <c r="GR95" s="159"/>
      <c r="GS95" s="159"/>
      <c r="GT95" s="159"/>
      <c r="GU95" s="159"/>
      <c r="GV95" s="159"/>
      <c r="GW95" s="159"/>
      <c r="GX95" s="159"/>
      <c r="GY95" s="159"/>
      <c r="GZ95" s="159"/>
      <c r="HA95" s="159"/>
      <c r="HB95" s="159"/>
      <c r="HC95" s="159"/>
      <c r="HD95" s="159"/>
      <c r="HE95" s="159"/>
      <c r="HF95" s="159"/>
      <c r="HG95" s="159"/>
      <c r="HH95" s="159"/>
      <c r="HI95" s="159"/>
      <c r="HJ95" s="159"/>
      <c r="HK95" s="160"/>
      <c r="HL95" s="159"/>
      <c r="HM95" s="159"/>
      <c r="HN95" s="159"/>
      <c r="HO95" s="161"/>
    </row>
    <row r="96" spans="1:223" ht="12">
      <c r="A96" s="125"/>
      <c r="B96" s="126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  <c r="EC96" s="125"/>
      <c r="ED96" s="125"/>
      <c r="EE96" s="125"/>
      <c r="EF96" s="125"/>
      <c r="EG96" s="125"/>
      <c r="EH96" s="125"/>
      <c r="EI96" s="125"/>
      <c r="EJ96" s="125"/>
      <c r="EK96" s="125"/>
      <c r="EL96" s="125"/>
      <c r="EM96" s="125"/>
      <c r="EN96" s="125"/>
      <c r="EO96" s="125"/>
      <c r="EP96" s="125"/>
      <c r="EQ96" s="125"/>
      <c r="ER96" s="125"/>
      <c r="ES96" s="125"/>
      <c r="ET96" s="125"/>
      <c r="EU96" s="125"/>
      <c r="EV96" s="125"/>
      <c r="EW96" s="125"/>
      <c r="EX96" s="125"/>
      <c r="EY96" s="125"/>
      <c r="EZ96" s="125"/>
      <c r="FA96" s="125"/>
      <c r="FB96" s="125"/>
      <c r="FC96" s="125"/>
      <c r="FD96" s="125"/>
      <c r="FE96" s="125"/>
      <c r="FF96" s="125"/>
      <c r="FG96" s="125"/>
      <c r="FH96" s="125"/>
      <c r="FI96" s="125"/>
      <c r="FJ96" s="125"/>
      <c r="FK96" s="125"/>
      <c r="FL96" s="125"/>
      <c r="FM96" s="125"/>
      <c r="FN96" s="125"/>
      <c r="FO96" s="125"/>
      <c r="FP96" s="125"/>
      <c r="FQ96" s="125"/>
      <c r="FR96" s="125"/>
      <c r="FS96" s="125"/>
      <c r="FT96" s="125"/>
      <c r="FU96" s="125"/>
      <c r="FV96" s="125"/>
      <c r="FW96" s="125"/>
      <c r="FX96" s="125"/>
      <c r="FY96" s="125"/>
      <c r="FZ96" s="125"/>
      <c r="GA96" s="125"/>
      <c r="GB96" s="125"/>
      <c r="GC96" s="125"/>
      <c r="GD96" s="125"/>
      <c r="GE96" s="125"/>
      <c r="GF96" s="125"/>
      <c r="GG96" s="125"/>
      <c r="GH96" s="125"/>
      <c r="GI96" s="125"/>
      <c r="GJ96" s="125"/>
      <c r="GK96" s="125"/>
      <c r="GL96" s="125"/>
      <c r="GM96" s="125"/>
      <c r="GN96" s="125"/>
      <c r="GO96" s="125"/>
      <c r="GP96" s="125"/>
      <c r="GQ96" s="125"/>
      <c r="GR96" s="125"/>
      <c r="GS96" s="125"/>
      <c r="GT96" s="125"/>
      <c r="GU96" s="125"/>
      <c r="GV96" s="125"/>
      <c r="GW96" s="125"/>
      <c r="GX96" s="125"/>
      <c r="GY96" s="125"/>
      <c r="GZ96" s="125"/>
      <c r="HA96" s="125"/>
      <c r="HB96" s="125"/>
      <c r="HC96" s="125"/>
      <c r="HD96" s="125"/>
      <c r="HE96" s="125"/>
      <c r="HF96" s="125"/>
      <c r="HG96" s="125"/>
      <c r="HH96" s="125"/>
      <c r="HI96" s="125"/>
      <c r="HJ96" s="125"/>
      <c r="HK96" s="125"/>
      <c r="HL96" s="125"/>
      <c r="HM96" s="125"/>
      <c r="HN96" s="125"/>
      <c r="HO96" s="125"/>
    </row>
    <row r="97" spans="1:223" ht="12.75" thickBot="1">
      <c r="A97" s="125"/>
      <c r="B97" s="126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5"/>
      <c r="DV97" s="125"/>
      <c r="DW97" s="125"/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5"/>
      <c r="ER97" s="125"/>
      <c r="ES97" s="125"/>
      <c r="ET97" s="125"/>
      <c r="EU97" s="125"/>
      <c r="EV97" s="125"/>
      <c r="EW97" s="125"/>
      <c r="EX97" s="125"/>
      <c r="EY97" s="125"/>
      <c r="EZ97" s="125"/>
      <c r="FA97" s="125"/>
      <c r="FB97" s="125"/>
      <c r="FC97" s="125"/>
      <c r="FD97" s="125"/>
      <c r="FE97" s="125"/>
      <c r="FF97" s="125"/>
      <c r="FG97" s="125"/>
      <c r="FH97" s="125"/>
      <c r="FI97" s="125"/>
      <c r="FJ97" s="125"/>
      <c r="FK97" s="125"/>
      <c r="FL97" s="125"/>
      <c r="FM97" s="125"/>
      <c r="FN97" s="125"/>
      <c r="FO97" s="125"/>
      <c r="FP97" s="125"/>
      <c r="FQ97" s="125"/>
      <c r="FR97" s="125"/>
      <c r="FS97" s="125"/>
      <c r="FT97" s="125"/>
      <c r="FU97" s="125"/>
      <c r="FV97" s="125"/>
      <c r="FW97" s="125"/>
      <c r="FX97" s="125"/>
      <c r="FY97" s="125"/>
      <c r="FZ97" s="125"/>
      <c r="GA97" s="125"/>
      <c r="GB97" s="125"/>
      <c r="GC97" s="125"/>
      <c r="GD97" s="125"/>
      <c r="GE97" s="125"/>
      <c r="GF97" s="125"/>
      <c r="GG97" s="125"/>
      <c r="GH97" s="125"/>
      <c r="GI97" s="125"/>
      <c r="GJ97" s="125"/>
      <c r="GK97" s="125"/>
      <c r="GL97" s="125"/>
      <c r="GM97" s="125"/>
      <c r="GN97" s="125"/>
      <c r="GO97" s="125"/>
      <c r="GP97" s="125"/>
      <c r="GQ97" s="125"/>
      <c r="GR97" s="125"/>
      <c r="GS97" s="125"/>
      <c r="GT97" s="125"/>
      <c r="GU97" s="125"/>
      <c r="GV97" s="125"/>
      <c r="GW97" s="125"/>
      <c r="GX97" s="125"/>
      <c r="GY97" s="125"/>
      <c r="GZ97" s="125"/>
      <c r="HA97" s="125"/>
      <c r="HB97" s="125"/>
      <c r="HC97" s="125"/>
      <c r="HD97" s="125"/>
      <c r="HE97" s="125"/>
      <c r="HF97" s="125"/>
      <c r="HG97" s="125"/>
      <c r="HH97" s="125"/>
      <c r="HI97" s="125"/>
      <c r="HJ97" s="125"/>
      <c r="HK97" s="125"/>
      <c r="HL97" s="125"/>
      <c r="HM97" s="125"/>
      <c r="HN97" s="125"/>
      <c r="HO97" s="125"/>
    </row>
    <row r="98" spans="1:223" ht="31.5" customHeight="1" thickBot="1">
      <c r="A98" s="162"/>
      <c r="B98" s="129" t="s">
        <v>470</v>
      </c>
      <c r="C98" s="252"/>
      <c r="D98" s="252"/>
      <c r="E98" s="252"/>
      <c r="F98" s="252"/>
      <c r="G98" s="252"/>
      <c r="H98" s="252"/>
      <c r="I98" s="163"/>
      <c r="J98" s="253" t="s">
        <v>453</v>
      </c>
      <c r="K98" s="253"/>
      <c r="L98" s="253"/>
      <c r="M98" s="163"/>
      <c r="N98" s="163"/>
      <c r="O98" s="163" t="s">
        <v>471</v>
      </c>
      <c r="P98" s="163" t="s">
        <v>454</v>
      </c>
      <c r="Q98" s="254" t="s">
        <v>472</v>
      </c>
      <c r="R98" s="254"/>
      <c r="S98" s="254"/>
      <c r="T98" s="254"/>
      <c r="U98" s="255" t="s">
        <v>453</v>
      </c>
      <c r="V98" s="255"/>
      <c r="W98" s="163"/>
      <c r="X98" s="163"/>
      <c r="Y98" s="163" t="s">
        <v>454</v>
      </c>
      <c r="Z98" s="256"/>
      <c r="AA98" s="256"/>
      <c r="AB98" s="256"/>
      <c r="AC98" s="256"/>
      <c r="AD98" s="255" t="s">
        <v>453</v>
      </c>
      <c r="AE98" s="255"/>
      <c r="AF98" s="163"/>
      <c r="AG98" s="163" t="s">
        <v>139</v>
      </c>
      <c r="AH98" s="163" t="s">
        <v>454</v>
      </c>
      <c r="AI98" s="256" t="s">
        <v>473</v>
      </c>
      <c r="AJ98" s="256"/>
      <c r="AK98" s="256"/>
      <c r="AL98" s="256"/>
      <c r="AM98" s="255" t="s">
        <v>453</v>
      </c>
      <c r="AN98" s="255"/>
      <c r="AO98" s="163"/>
      <c r="AP98" s="163" t="s">
        <v>371</v>
      </c>
      <c r="AQ98" s="163" t="s">
        <v>454</v>
      </c>
      <c r="AR98" s="256" t="s">
        <v>474</v>
      </c>
      <c r="AS98" s="256"/>
      <c r="AT98" s="256"/>
      <c r="AU98" s="256"/>
      <c r="AV98" s="255" t="s">
        <v>453</v>
      </c>
      <c r="AW98" s="255"/>
      <c r="AX98" s="163"/>
      <c r="AY98" s="163" t="s">
        <v>335</v>
      </c>
      <c r="AZ98" s="163" t="s">
        <v>454</v>
      </c>
      <c r="BA98" s="256" t="s">
        <v>475</v>
      </c>
      <c r="BB98" s="256"/>
      <c r="BC98" s="256"/>
      <c r="BD98" s="256"/>
      <c r="BE98" s="255" t="s">
        <v>453</v>
      </c>
      <c r="BF98" s="255"/>
      <c r="BG98" s="163"/>
      <c r="BH98" s="163"/>
      <c r="BI98" s="163" t="s">
        <v>454</v>
      </c>
      <c r="BJ98" s="256"/>
      <c r="BK98" s="256"/>
      <c r="BL98" s="256"/>
      <c r="BM98" s="256"/>
      <c r="BN98" s="255" t="s">
        <v>453</v>
      </c>
      <c r="BO98" s="255"/>
      <c r="BP98" s="163"/>
      <c r="BQ98" s="163"/>
      <c r="BR98" s="163" t="s">
        <v>454</v>
      </c>
      <c r="BS98" s="256"/>
      <c r="BT98" s="256"/>
      <c r="BU98" s="256"/>
      <c r="BV98" s="256"/>
      <c r="BW98" s="255" t="s">
        <v>453</v>
      </c>
      <c r="BX98" s="255"/>
      <c r="BY98" s="163"/>
      <c r="BZ98" s="163"/>
      <c r="CA98" s="163" t="s">
        <v>454</v>
      </c>
      <c r="CB98" s="256"/>
      <c r="CC98" s="256"/>
      <c r="CD98" s="256"/>
      <c r="CE98" s="256"/>
      <c r="CF98" s="255" t="s">
        <v>453</v>
      </c>
      <c r="CG98" s="255"/>
      <c r="CH98" s="163"/>
      <c r="CI98" s="163"/>
      <c r="CJ98" s="163" t="s">
        <v>454</v>
      </c>
      <c r="CK98" s="256"/>
      <c r="CL98" s="256"/>
      <c r="CM98" s="256"/>
      <c r="CN98" s="256"/>
      <c r="CO98" s="255" t="s">
        <v>453</v>
      </c>
      <c r="CP98" s="255"/>
      <c r="CQ98" s="163"/>
      <c r="CR98" s="163"/>
      <c r="CS98" s="163" t="s">
        <v>454</v>
      </c>
      <c r="CT98" s="256"/>
      <c r="CU98" s="256"/>
      <c r="CV98" s="256"/>
      <c r="CW98" s="256"/>
      <c r="CX98" s="255" t="s">
        <v>453</v>
      </c>
      <c r="CY98" s="255"/>
      <c r="CZ98" s="163"/>
      <c r="DA98" s="163"/>
      <c r="DB98" s="163" t="s">
        <v>454</v>
      </c>
      <c r="DC98" s="256"/>
      <c r="DD98" s="256"/>
      <c r="DE98" s="256"/>
      <c r="DF98" s="256"/>
      <c r="DG98" s="255" t="s">
        <v>453</v>
      </c>
      <c r="DH98" s="255"/>
      <c r="DI98" s="163"/>
      <c r="DJ98" s="163"/>
      <c r="DK98" s="163" t="s">
        <v>454</v>
      </c>
      <c r="DL98" s="256"/>
      <c r="DM98" s="256"/>
      <c r="DN98" s="256"/>
      <c r="DO98" s="256"/>
      <c r="DP98" s="255" t="s">
        <v>453</v>
      </c>
      <c r="DQ98" s="255"/>
      <c r="DR98" s="163"/>
      <c r="DS98" s="163"/>
      <c r="DT98" s="163" t="s">
        <v>454</v>
      </c>
      <c r="DU98" s="256"/>
      <c r="DV98" s="256"/>
      <c r="DW98" s="256"/>
      <c r="DX98" s="256"/>
      <c r="DY98" s="255" t="s">
        <v>453</v>
      </c>
      <c r="DZ98" s="255"/>
      <c r="EA98" s="163"/>
      <c r="EB98" s="163"/>
      <c r="EC98" s="163" t="s">
        <v>454</v>
      </c>
      <c r="ED98" s="256"/>
      <c r="EE98" s="256"/>
      <c r="EF98" s="256"/>
      <c r="EG98" s="256"/>
      <c r="EH98" s="255" t="s">
        <v>453</v>
      </c>
      <c r="EI98" s="255"/>
      <c r="EJ98" s="163"/>
      <c r="EK98" s="163"/>
      <c r="EL98" s="163" t="s">
        <v>454</v>
      </c>
      <c r="EM98" s="256"/>
      <c r="EN98" s="256"/>
      <c r="EO98" s="256"/>
      <c r="EP98" s="256"/>
      <c r="EQ98" s="255" t="s">
        <v>453</v>
      </c>
      <c r="ER98" s="255"/>
      <c r="ES98" s="163"/>
      <c r="ET98" s="163"/>
      <c r="EU98" s="163" t="s">
        <v>454</v>
      </c>
      <c r="EV98" s="256"/>
      <c r="EW98" s="256"/>
      <c r="EX98" s="256"/>
      <c r="EY98" s="256"/>
      <c r="EZ98" s="255" t="s">
        <v>453</v>
      </c>
      <c r="FA98" s="255"/>
      <c r="FB98" s="163"/>
      <c r="FC98" s="163"/>
      <c r="FD98" s="163" t="s">
        <v>454</v>
      </c>
      <c r="FE98" s="256"/>
      <c r="FF98" s="256"/>
      <c r="FG98" s="256"/>
      <c r="FH98" s="256"/>
      <c r="FI98" s="255" t="s">
        <v>453</v>
      </c>
      <c r="FJ98" s="255"/>
      <c r="FK98" s="163"/>
      <c r="FL98" s="163"/>
      <c r="FM98" s="163" t="s">
        <v>454</v>
      </c>
      <c r="FN98" s="256"/>
      <c r="FO98" s="256"/>
      <c r="FP98" s="256"/>
      <c r="FQ98" s="256"/>
      <c r="FR98" s="255" t="s">
        <v>453</v>
      </c>
      <c r="FS98" s="255"/>
      <c r="FT98" s="163"/>
      <c r="FU98" s="163"/>
      <c r="FV98" s="163" t="s">
        <v>454</v>
      </c>
      <c r="FW98" s="256"/>
      <c r="FX98" s="256"/>
      <c r="FY98" s="256"/>
      <c r="FZ98" s="256"/>
      <c r="GA98" s="255" t="s">
        <v>453</v>
      </c>
      <c r="GB98" s="255"/>
      <c r="GC98" s="163"/>
      <c r="GD98" s="163"/>
      <c r="GE98" s="163" t="s">
        <v>454</v>
      </c>
      <c r="GF98" s="256"/>
      <c r="GG98" s="256"/>
      <c r="GH98" s="256"/>
      <c r="GI98" s="256"/>
      <c r="GJ98" s="255" t="s">
        <v>453</v>
      </c>
      <c r="GK98" s="255"/>
      <c r="GL98" s="163"/>
      <c r="GM98" s="163"/>
      <c r="GN98" s="163" t="s">
        <v>454</v>
      </c>
      <c r="GO98" s="256"/>
      <c r="GP98" s="256"/>
      <c r="GQ98" s="256"/>
      <c r="GR98" s="256"/>
      <c r="GS98" s="255" t="s">
        <v>453</v>
      </c>
      <c r="GT98" s="255"/>
      <c r="GU98" s="163"/>
      <c r="GV98" s="163"/>
      <c r="GW98" s="163" t="s">
        <v>454</v>
      </c>
      <c r="GX98" s="256"/>
      <c r="GY98" s="256"/>
      <c r="GZ98" s="256"/>
      <c r="HA98" s="256"/>
      <c r="HB98" s="255" t="s">
        <v>453</v>
      </c>
      <c r="HC98" s="255"/>
      <c r="HD98" s="163"/>
      <c r="HE98" s="163"/>
      <c r="HF98" s="163" t="s">
        <v>454</v>
      </c>
      <c r="HG98" s="256"/>
      <c r="HH98" s="256"/>
      <c r="HI98" s="256"/>
      <c r="HJ98" s="256"/>
      <c r="HK98" s="164"/>
      <c r="HL98" s="125"/>
      <c r="HM98" s="125"/>
      <c r="HN98" s="125"/>
      <c r="HO98" s="125"/>
    </row>
    <row r="99" spans="1:223" ht="12.75" thickBot="1">
      <c r="A99" s="125"/>
      <c r="B99" s="126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25"/>
      <c r="EU99" s="125"/>
      <c r="EV99" s="125"/>
      <c r="EW99" s="125"/>
      <c r="EX99" s="125"/>
      <c r="EY99" s="125"/>
      <c r="EZ99" s="125"/>
      <c r="FA99" s="125"/>
      <c r="FB99" s="125"/>
      <c r="FC99" s="125"/>
      <c r="FD99" s="125"/>
      <c r="FE99" s="125"/>
      <c r="FF99" s="125"/>
      <c r="FG99" s="125"/>
      <c r="FH99" s="125"/>
      <c r="FI99" s="125"/>
      <c r="FJ99" s="125"/>
      <c r="FK99" s="125"/>
      <c r="FL99" s="125"/>
      <c r="FM99" s="125"/>
      <c r="FN99" s="125"/>
      <c r="FO99" s="125"/>
      <c r="FP99" s="125"/>
      <c r="FQ99" s="125"/>
      <c r="FR99" s="125"/>
      <c r="FS99" s="125"/>
      <c r="FT99" s="125"/>
      <c r="FU99" s="125"/>
      <c r="FV99" s="125"/>
      <c r="FW99" s="125"/>
      <c r="FX99" s="125"/>
      <c r="FY99" s="125"/>
      <c r="FZ99" s="125"/>
      <c r="GA99" s="125"/>
      <c r="GB99" s="125"/>
      <c r="GC99" s="125"/>
      <c r="GD99" s="125"/>
      <c r="GE99" s="125"/>
      <c r="GF99" s="125"/>
      <c r="GG99" s="125"/>
      <c r="GH99" s="125"/>
      <c r="GI99" s="125"/>
      <c r="GJ99" s="125"/>
      <c r="GK99" s="125"/>
      <c r="GL99" s="125"/>
      <c r="GM99" s="125"/>
      <c r="GN99" s="125"/>
      <c r="GO99" s="125"/>
      <c r="GP99" s="125"/>
      <c r="GQ99" s="125"/>
      <c r="GR99" s="125"/>
      <c r="GS99" s="125"/>
      <c r="GT99" s="125"/>
      <c r="GU99" s="125"/>
      <c r="GV99" s="125"/>
      <c r="GW99" s="125"/>
      <c r="GX99" s="125"/>
      <c r="GY99" s="125"/>
      <c r="GZ99" s="125"/>
      <c r="HA99" s="125"/>
      <c r="HB99" s="125"/>
      <c r="HC99" s="125"/>
      <c r="HD99" s="125"/>
      <c r="HE99" s="125"/>
      <c r="HF99" s="125"/>
      <c r="HG99" s="125"/>
      <c r="HH99" s="125"/>
      <c r="HI99" s="125"/>
      <c r="HJ99" s="125"/>
      <c r="HK99" s="125"/>
      <c r="HL99" s="125"/>
      <c r="HM99" s="125"/>
      <c r="HN99" s="125"/>
      <c r="HO99" s="125"/>
    </row>
    <row r="100" spans="1:223" ht="12.75" thickBot="1">
      <c r="A100" s="162"/>
      <c r="B100" s="129" t="s">
        <v>476</v>
      </c>
      <c r="C100" s="252"/>
      <c r="D100" s="252"/>
      <c r="E100" s="252"/>
      <c r="F100" s="252"/>
      <c r="G100" s="252"/>
      <c r="H100" s="252"/>
      <c r="I100" s="163"/>
      <c r="J100" s="253" t="s">
        <v>453</v>
      </c>
      <c r="K100" s="253"/>
      <c r="L100" s="253"/>
      <c r="M100" s="163"/>
      <c r="N100" s="163"/>
      <c r="O100" s="163" t="s">
        <v>139</v>
      </c>
      <c r="P100" s="163" t="s">
        <v>454</v>
      </c>
      <c r="Q100" s="254" t="s">
        <v>473</v>
      </c>
      <c r="R100" s="254"/>
      <c r="S100" s="254"/>
      <c r="T100" s="254"/>
      <c r="U100" s="255" t="s">
        <v>453</v>
      </c>
      <c r="V100" s="255"/>
      <c r="W100" s="163"/>
      <c r="X100" s="163"/>
      <c r="Y100" s="163" t="s">
        <v>454</v>
      </c>
      <c r="Z100" s="256"/>
      <c r="AA100" s="256"/>
      <c r="AB100" s="256"/>
      <c r="AC100" s="256"/>
      <c r="AD100" s="255" t="s">
        <v>453</v>
      </c>
      <c r="AE100" s="255"/>
      <c r="AF100" s="163"/>
      <c r="AG100" s="163" t="s">
        <v>139</v>
      </c>
      <c r="AH100" s="163" t="s">
        <v>454</v>
      </c>
      <c r="AI100" s="256" t="s">
        <v>473</v>
      </c>
      <c r="AJ100" s="256"/>
      <c r="AK100" s="256"/>
      <c r="AL100" s="256"/>
      <c r="AM100" s="255" t="s">
        <v>453</v>
      </c>
      <c r="AN100" s="255"/>
      <c r="AO100" s="163"/>
      <c r="AP100" s="163"/>
      <c r="AQ100" s="163" t="s">
        <v>454</v>
      </c>
      <c r="AR100" s="256"/>
      <c r="AS100" s="256"/>
      <c r="AT100" s="256"/>
      <c r="AU100" s="256"/>
      <c r="AV100" s="255" t="s">
        <v>453</v>
      </c>
      <c r="AW100" s="255"/>
      <c r="AX100" s="163"/>
      <c r="AY100" s="163"/>
      <c r="AZ100" s="163" t="s">
        <v>454</v>
      </c>
      <c r="BA100" s="256"/>
      <c r="BB100" s="256"/>
      <c r="BC100" s="256"/>
      <c r="BD100" s="256"/>
      <c r="BE100" s="255" t="s">
        <v>453</v>
      </c>
      <c r="BF100" s="255"/>
      <c r="BG100" s="163"/>
      <c r="BH100" s="163"/>
      <c r="BI100" s="163" t="s">
        <v>454</v>
      </c>
      <c r="BJ100" s="256"/>
      <c r="BK100" s="256"/>
      <c r="BL100" s="256"/>
      <c r="BM100" s="256"/>
      <c r="BN100" s="255" t="s">
        <v>453</v>
      </c>
      <c r="BO100" s="255"/>
      <c r="BP100" s="163"/>
      <c r="BQ100" s="163"/>
      <c r="BR100" s="163" t="s">
        <v>454</v>
      </c>
      <c r="BS100" s="256"/>
      <c r="BT100" s="256"/>
      <c r="BU100" s="256"/>
      <c r="BV100" s="256"/>
      <c r="BW100" s="255" t="s">
        <v>453</v>
      </c>
      <c r="BX100" s="255"/>
      <c r="BY100" s="163"/>
      <c r="BZ100" s="163"/>
      <c r="CA100" s="163" t="s">
        <v>454</v>
      </c>
      <c r="CB100" s="256"/>
      <c r="CC100" s="256"/>
      <c r="CD100" s="256"/>
      <c r="CE100" s="256"/>
      <c r="CF100" s="255" t="s">
        <v>453</v>
      </c>
      <c r="CG100" s="255"/>
      <c r="CH100" s="163"/>
      <c r="CI100" s="163"/>
      <c r="CJ100" s="163" t="s">
        <v>454</v>
      </c>
      <c r="CK100" s="256"/>
      <c r="CL100" s="256"/>
      <c r="CM100" s="256"/>
      <c r="CN100" s="256"/>
      <c r="CO100" s="255" t="s">
        <v>453</v>
      </c>
      <c r="CP100" s="255"/>
      <c r="CQ100" s="163"/>
      <c r="CR100" s="163"/>
      <c r="CS100" s="163" t="s">
        <v>454</v>
      </c>
      <c r="CT100" s="256"/>
      <c r="CU100" s="256"/>
      <c r="CV100" s="256"/>
      <c r="CW100" s="256"/>
      <c r="CX100" s="255" t="s">
        <v>453</v>
      </c>
      <c r="CY100" s="255"/>
      <c r="CZ100" s="163"/>
      <c r="DA100" s="163"/>
      <c r="DB100" s="163" t="s">
        <v>454</v>
      </c>
      <c r="DC100" s="256"/>
      <c r="DD100" s="256"/>
      <c r="DE100" s="256"/>
      <c r="DF100" s="256"/>
      <c r="DG100" s="255" t="s">
        <v>453</v>
      </c>
      <c r="DH100" s="255"/>
      <c r="DI100" s="163"/>
      <c r="DJ100" s="163"/>
      <c r="DK100" s="163" t="s">
        <v>454</v>
      </c>
      <c r="DL100" s="256"/>
      <c r="DM100" s="256"/>
      <c r="DN100" s="256"/>
      <c r="DO100" s="256"/>
      <c r="DP100" s="255" t="s">
        <v>453</v>
      </c>
      <c r="DQ100" s="255"/>
      <c r="DR100" s="163"/>
      <c r="DS100" s="163"/>
      <c r="DT100" s="163" t="s">
        <v>454</v>
      </c>
      <c r="DU100" s="256"/>
      <c r="DV100" s="256"/>
      <c r="DW100" s="256"/>
      <c r="DX100" s="256"/>
      <c r="DY100" s="255" t="s">
        <v>453</v>
      </c>
      <c r="DZ100" s="255"/>
      <c r="EA100" s="163"/>
      <c r="EB100" s="163"/>
      <c r="EC100" s="163" t="s">
        <v>454</v>
      </c>
      <c r="ED100" s="256"/>
      <c r="EE100" s="256"/>
      <c r="EF100" s="256"/>
      <c r="EG100" s="256"/>
      <c r="EH100" s="255" t="s">
        <v>453</v>
      </c>
      <c r="EI100" s="255"/>
      <c r="EJ100" s="163"/>
      <c r="EK100" s="163"/>
      <c r="EL100" s="163" t="s">
        <v>454</v>
      </c>
      <c r="EM100" s="256"/>
      <c r="EN100" s="256"/>
      <c r="EO100" s="256"/>
      <c r="EP100" s="256"/>
      <c r="EQ100" s="255" t="s">
        <v>453</v>
      </c>
      <c r="ER100" s="255"/>
      <c r="ES100" s="163"/>
      <c r="ET100" s="163"/>
      <c r="EU100" s="163" t="s">
        <v>454</v>
      </c>
      <c r="EV100" s="256"/>
      <c r="EW100" s="256"/>
      <c r="EX100" s="256"/>
      <c r="EY100" s="256"/>
      <c r="EZ100" s="255" t="s">
        <v>453</v>
      </c>
      <c r="FA100" s="255"/>
      <c r="FB100" s="163"/>
      <c r="FC100" s="163"/>
      <c r="FD100" s="163" t="s">
        <v>454</v>
      </c>
      <c r="FE100" s="256"/>
      <c r="FF100" s="256"/>
      <c r="FG100" s="256"/>
      <c r="FH100" s="256"/>
      <c r="FI100" s="255" t="s">
        <v>453</v>
      </c>
      <c r="FJ100" s="255"/>
      <c r="FK100" s="163"/>
      <c r="FL100" s="163"/>
      <c r="FM100" s="163" t="s">
        <v>454</v>
      </c>
      <c r="FN100" s="256"/>
      <c r="FO100" s="256"/>
      <c r="FP100" s="256"/>
      <c r="FQ100" s="256"/>
      <c r="FR100" s="255" t="s">
        <v>453</v>
      </c>
      <c r="FS100" s="255"/>
      <c r="FT100" s="163"/>
      <c r="FU100" s="163"/>
      <c r="FV100" s="163" t="s">
        <v>454</v>
      </c>
      <c r="FW100" s="256"/>
      <c r="FX100" s="256"/>
      <c r="FY100" s="256"/>
      <c r="FZ100" s="256"/>
      <c r="GA100" s="255" t="s">
        <v>453</v>
      </c>
      <c r="GB100" s="255"/>
      <c r="GC100" s="163"/>
      <c r="GD100" s="163"/>
      <c r="GE100" s="163" t="s">
        <v>454</v>
      </c>
      <c r="GF100" s="256"/>
      <c r="GG100" s="256"/>
      <c r="GH100" s="256"/>
      <c r="GI100" s="256"/>
      <c r="GJ100" s="255" t="s">
        <v>453</v>
      </c>
      <c r="GK100" s="255"/>
      <c r="GL100" s="163"/>
      <c r="GM100" s="163"/>
      <c r="GN100" s="163" t="s">
        <v>454</v>
      </c>
      <c r="GO100" s="256"/>
      <c r="GP100" s="256"/>
      <c r="GQ100" s="256"/>
      <c r="GR100" s="256"/>
      <c r="GS100" s="255" t="s">
        <v>453</v>
      </c>
      <c r="GT100" s="255"/>
      <c r="GU100" s="163"/>
      <c r="GV100" s="163"/>
      <c r="GW100" s="163" t="s">
        <v>454</v>
      </c>
      <c r="GX100" s="256"/>
      <c r="GY100" s="256"/>
      <c r="GZ100" s="256"/>
      <c r="HA100" s="256"/>
      <c r="HB100" s="255" t="s">
        <v>453</v>
      </c>
      <c r="HC100" s="255"/>
      <c r="HD100" s="163"/>
      <c r="HE100" s="163"/>
      <c r="HF100" s="163" t="s">
        <v>454</v>
      </c>
      <c r="HG100" s="256"/>
      <c r="HH100" s="256"/>
      <c r="HI100" s="256"/>
      <c r="HJ100" s="256"/>
      <c r="HK100" s="164"/>
      <c r="HL100" s="125"/>
      <c r="HM100" s="125"/>
      <c r="HN100" s="125"/>
      <c r="HO100" s="125"/>
    </row>
    <row r="101" spans="1:223" ht="12">
      <c r="A101" s="149"/>
      <c r="B101" s="165" t="s">
        <v>477</v>
      </c>
      <c r="C101" s="257"/>
      <c r="D101" s="257"/>
      <c r="E101" s="257"/>
      <c r="F101" s="257"/>
      <c r="G101" s="257"/>
      <c r="H101" s="257"/>
      <c r="I101" s="149"/>
      <c r="J101" s="258" t="s">
        <v>453</v>
      </c>
      <c r="K101" s="258"/>
      <c r="L101" s="258"/>
      <c r="M101" s="149"/>
      <c r="N101" s="149"/>
      <c r="O101" s="142" t="s">
        <v>139</v>
      </c>
      <c r="P101" s="149" t="s">
        <v>454</v>
      </c>
      <c r="Q101" s="249" t="s">
        <v>473</v>
      </c>
      <c r="R101" s="249"/>
      <c r="S101" s="249"/>
      <c r="T101" s="249"/>
      <c r="U101" s="259" t="s">
        <v>453</v>
      </c>
      <c r="V101" s="259"/>
      <c r="W101" s="149"/>
      <c r="X101" s="142"/>
      <c r="Y101" s="149" t="s">
        <v>454</v>
      </c>
      <c r="Z101" s="260"/>
      <c r="AA101" s="260"/>
      <c r="AB101" s="260"/>
      <c r="AC101" s="260"/>
      <c r="AD101" s="259" t="s">
        <v>453</v>
      </c>
      <c r="AE101" s="259"/>
      <c r="AF101" s="149"/>
      <c r="AG101" s="142" t="s">
        <v>139</v>
      </c>
      <c r="AH101" s="149" t="s">
        <v>454</v>
      </c>
      <c r="AI101" s="260" t="s">
        <v>473</v>
      </c>
      <c r="AJ101" s="260"/>
      <c r="AK101" s="260"/>
      <c r="AL101" s="260"/>
      <c r="AM101" s="259" t="s">
        <v>453</v>
      </c>
      <c r="AN101" s="259"/>
      <c r="AO101" s="149"/>
      <c r="AP101" s="142"/>
      <c r="AQ101" s="149" t="s">
        <v>454</v>
      </c>
      <c r="AR101" s="260"/>
      <c r="AS101" s="260"/>
      <c r="AT101" s="260"/>
      <c r="AU101" s="260"/>
      <c r="AV101" s="259" t="s">
        <v>453</v>
      </c>
      <c r="AW101" s="259"/>
      <c r="AX101" s="149"/>
      <c r="AY101" s="142"/>
      <c r="AZ101" s="149" t="s">
        <v>454</v>
      </c>
      <c r="BA101" s="260"/>
      <c r="BB101" s="260"/>
      <c r="BC101" s="260"/>
      <c r="BD101" s="260"/>
      <c r="BE101" s="259" t="s">
        <v>453</v>
      </c>
      <c r="BF101" s="259"/>
      <c r="BG101" s="149"/>
      <c r="BH101" s="142"/>
      <c r="BI101" s="149" t="s">
        <v>454</v>
      </c>
      <c r="BJ101" s="260"/>
      <c r="BK101" s="260"/>
      <c r="BL101" s="260"/>
      <c r="BM101" s="260"/>
      <c r="BN101" s="259" t="s">
        <v>453</v>
      </c>
      <c r="BO101" s="259"/>
      <c r="BP101" s="149"/>
      <c r="BQ101" s="142"/>
      <c r="BR101" s="149" t="s">
        <v>454</v>
      </c>
      <c r="BS101" s="260"/>
      <c r="BT101" s="260"/>
      <c r="BU101" s="260"/>
      <c r="BV101" s="260"/>
      <c r="BW101" s="259" t="s">
        <v>453</v>
      </c>
      <c r="BX101" s="259"/>
      <c r="BY101" s="149"/>
      <c r="BZ101" s="142"/>
      <c r="CA101" s="149" t="s">
        <v>454</v>
      </c>
      <c r="CB101" s="260"/>
      <c r="CC101" s="260"/>
      <c r="CD101" s="260"/>
      <c r="CE101" s="260"/>
      <c r="CF101" s="259" t="s">
        <v>453</v>
      </c>
      <c r="CG101" s="259"/>
      <c r="CH101" s="149"/>
      <c r="CI101" s="142"/>
      <c r="CJ101" s="149" t="s">
        <v>454</v>
      </c>
      <c r="CK101" s="260"/>
      <c r="CL101" s="260"/>
      <c r="CM101" s="260"/>
      <c r="CN101" s="260"/>
      <c r="CO101" s="259" t="s">
        <v>453</v>
      </c>
      <c r="CP101" s="259"/>
      <c r="CQ101" s="149"/>
      <c r="CR101" s="142"/>
      <c r="CS101" s="149" t="s">
        <v>454</v>
      </c>
      <c r="CT101" s="260"/>
      <c r="CU101" s="260"/>
      <c r="CV101" s="260"/>
      <c r="CW101" s="260"/>
      <c r="CX101" s="259" t="s">
        <v>453</v>
      </c>
      <c r="CY101" s="259"/>
      <c r="CZ101" s="149"/>
      <c r="DA101" s="142"/>
      <c r="DB101" s="149" t="s">
        <v>454</v>
      </c>
      <c r="DC101" s="260"/>
      <c r="DD101" s="260"/>
      <c r="DE101" s="260"/>
      <c r="DF101" s="260"/>
      <c r="DG101" s="259" t="s">
        <v>453</v>
      </c>
      <c r="DH101" s="259"/>
      <c r="DI101" s="149"/>
      <c r="DJ101" s="142"/>
      <c r="DK101" s="149" t="s">
        <v>454</v>
      </c>
      <c r="DL101" s="260"/>
      <c r="DM101" s="260"/>
      <c r="DN101" s="260"/>
      <c r="DO101" s="260"/>
      <c r="DP101" s="259" t="s">
        <v>453</v>
      </c>
      <c r="DQ101" s="259"/>
      <c r="DR101" s="149"/>
      <c r="DS101" s="142"/>
      <c r="DT101" s="149" t="s">
        <v>454</v>
      </c>
      <c r="DU101" s="260"/>
      <c r="DV101" s="260"/>
      <c r="DW101" s="260"/>
      <c r="DX101" s="260"/>
      <c r="DY101" s="259" t="s">
        <v>453</v>
      </c>
      <c r="DZ101" s="259"/>
      <c r="EA101" s="149"/>
      <c r="EB101" s="142"/>
      <c r="EC101" s="149" t="s">
        <v>454</v>
      </c>
      <c r="ED101" s="260"/>
      <c r="EE101" s="260"/>
      <c r="EF101" s="260"/>
      <c r="EG101" s="260"/>
      <c r="EH101" s="259" t="s">
        <v>453</v>
      </c>
      <c r="EI101" s="259"/>
      <c r="EJ101" s="149"/>
      <c r="EK101" s="142"/>
      <c r="EL101" s="149" t="s">
        <v>454</v>
      </c>
      <c r="EM101" s="260"/>
      <c r="EN101" s="260"/>
      <c r="EO101" s="260"/>
      <c r="EP101" s="260"/>
      <c r="EQ101" s="259" t="s">
        <v>453</v>
      </c>
      <c r="ER101" s="259"/>
      <c r="ES101" s="149"/>
      <c r="ET101" s="142"/>
      <c r="EU101" s="149" t="s">
        <v>454</v>
      </c>
      <c r="EV101" s="260"/>
      <c r="EW101" s="260"/>
      <c r="EX101" s="260"/>
      <c r="EY101" s="260"/>
      <c r="EZ101" s="259" t="s">
        <v>453</v>
      </c>
      <c r="FA101" s="259"/>
      <c r="FB101" s="149"/>
      <c r="FC101" s="142"/>
      <c r="FD101" s="149" t="s">
        <v>454</v>
      </c>
      <c r="FE101" s="260"/>
      <c r="FF101" s="260"/>
      <c r="FG101" s="260"/>
      <c r="FH101" s="260"/>
      <c r="FI101" s="259" t="s">
        <v>453</v>
      </c>
      <c r="FJ101" s="259"/>
      <c r="FK101" s="149"/>
      <c r="FL101" s="142"/>
      <c r="FM101" s="149" t="s">
        <v>454</v>
      </c>
      <c r="FN101" s="260"/>
      <c r="FO101" s="260"/>
      <c r="FP101" s="260"/>
      <c r="FQ101" s="260"/>
      <c r="FR101" s="259" t="s">
        <v>453</v>
      </c>
      <c r="FS101" s="259"/>
      <c r="FT101" s="149"/>
      <c r="FU101" s="142"/>
      <c r="FV101" s="149" t="s">
        <v>454</v>
      </c>
      <c r="FW101" s="260"/>
      <c r="FX101" s="260"/>
      <c r="FY101" s="260"/>
      <c r="FZ101" s="260"/>
      <c r="GA101" s="259" t="s">
        <v>453</v>
      </c>
      <c r="GB101" s="259"/>
      <c r="GC101" s="149"/>
      <c r="GD101" s="142"/>
      <c r="GE101" s="149" t="s">
        <v>454</v>
      </c>
      <c r="GF101" s="260"/>
      <c r="GG101" s="260"/>
      <c r="GH101" s="260"/>
      <c r="GI101" s="260"/>
      <c r="GJ101" s="259" t="s">
        <v>453</v>
      </c>
      <c r="GK101" s="259"/>
      <c r="GL101" s="149"/>
      <c r="GM101" s="142"/>
      <c r="GN101" s="149" t="s">
        <v>454</v>
      </c>
      <c r="GO101" s="260"/>
      <c r="GP101" s="260"/>
      <c r="GQ101" s="260"/>
      <c r="GR101" s="260"/>
      <c r="GS101" s="259" t="s">
        <v>453</v>
      </c>
      <c r="GT101" s="259"/>
      <c r="GU101" s="149"/>
      <c r="GV101" s="142"/>
      <c r="GW101" s="149" t="s">
        <v>454</v>
      </c>
      <c r="GX101" s="260"/>
      <c r="GY101" s="260"/>
      <c r="GZ101" s="260"/>
      <c r="HA101" s="260"/>
      <c r="HB101" s="259" t="s">
        <v>453</v>
      </c>
      <c r="HC101" s="259"/>
      <c r="HD101" s="149"/>
      <c r="HE101" s="142"/>
      <c r="HF101" s="149" t="s">
        <v>454</v>
      </c>
      <c r="HG101" s="260"/>
      <c r="HH101" s="260"/>
      <c r="HI101" s="260"/>
      <c r="HJ101" s="260"/>
      <c r="HK101" s="164"/>
      <c r="HL101" s="125"/>
      <c r="HM101" s="125"/>
      <c r="HN101" s="125"/>
      <c r="HO101" s="125"/>
    </row>
    <row r="102" spans="1:223" ht="12">
      <c r="A102" s="149"/>
      <c r="B102" s="165" t="s">
        <v>478</v>
      </c>
      <c r="C102" s="257"/>
      <c r="D102" s="257"/>
      <c r="E102" s="257"/>
      <c r="F102" s="257"/>
      <c r="G102" s="257"/>
      <c r="H102" s="257"/>
      <c r="I102" s="149"/>
      <c r="J102" s="258" t="s">
        <v>453</v>
      </c>
      <c r="K102" s="258"/>
      <c r="L102" s="258"/>
      <c r="M102" s="149"/>
      <c r="N102" s="149"/>
      <c r="O102" s="142"/>
      <c r="P102" s="149" t="s">
        <v>454</v>
      </c>
      <c r="Q102" s="249"/>
      <c r="R102" s="249"/>
      <c r="S102" s="249"/>
      <c r="T102" s="249"/>
      <c r="U102" s="259" t="s">
        <v>453</v>
      </c>
      <c r="V102" s="259"/>
      <c r="W102" s="149"/>
      <c r="X102" s="142"/>
      <c r="Y102" s="149" t="s">
        <v>454</v>
      </c>
      <c r="Z102" s="260"/>
      <c r="AA102" s="260"/>
      <c r="AB102" s="260"/>
      <c r="AC102" s="260"/>
      <c r="AD102" s="259" t="s">
        <v>453</v>
      </c>
      <c r="AE102" s="259"/>
      <c r="AF102" s="149"/>
      <c r="AG102" s="142"/>
      <c r="AH102" s="149" t="s">
        <v>454</v>
      </c>
      <c r="AI102" s="260"/>
      <c r="AJ102" s="260"/>
      <c r="AK102" s="260"/>
      <c r="AL102" s="260"/>
      <c r="AM102" s="259" t="s">
        <v>453</v>
      </c>
      <c r="AN102" s="259"/>
      <c r="AO102" s="149"/>
      <c r="AP102" s="142"/>
      <c r="AQ102" s="149" t="s">
        <v>454</v>
      </c>
      <c r="AR102" s="260"/>
      <c r="AS102" s="260"/>
      <c r="AT102" s="260"/>
      <c r="AU102" s="260"/>
      <c r="AV102" s="259" t="s">
        <v>453</v>
      </c>
      <c r="AW102" s="259"/>
      <c r="AX102" s="149"/>
      <c r="AY102" s="142"/>
      <c r="AZ102" s="149" t="s">
        <v>454</v>
      </c>
      <c r="BA102" s="260"/>
      <c r="BB102" s="260"/>
      <c r="BC102" s="260"/>
      <c r="BD102" s="260"/>
      <c r="BE102" s="259" t="s">
        <v>453</v>
      </c>
      <c r="BF102" s="259"/>
      <c r="BG102" s="149"/>
      <c r="BH102" s="142"/>
      <c r="BI102" s="149" t="s">
        <v>454</v>
      </c>
      <c r="BJ102" s="260"/>
      <c r="BK102" s="260"/>
      <c r="BL102" s="260"/>
      <c r="BM102" s="260"/>
      <c r="BN102" s="259" t="s">
        <v>453</v>
      </c>
      <c r="BO102" s="259"/>
      <c r="BP102" s="149"/>
      <c r="BQ102" s="142"/>
      <c r="BR102" s="149" t="s">
        <v>454</v>
      </c>
      <c r="BS102" s="260"/>
      <c r="BT102" s="260"/>
      <c r="BU102" s="260"/>
      <c r="BV102" s="260"/>
      <c r="BW102" s="259" t="s">
        <v>453</v>
      </c>
      <c r="BX102" s="259"/>
      <c r="BY102" s="149"/>
      <c r="BZ102" s="142"/>
      <c r="CA102" s="149" t="s">
        <v>454</v>
      </c>
      <c r="CB102" s="260"/>
      <c r="CC102" s="260"/>
      <c r="CD102" s="260"/>
      <c r="CE102" s="260"/>
      <c r="CF102" s="259" t="s">
        <v>453</v>
      </c>
      <c r="CG102" s="259"/>
      <c r="CH102" s="149"/>
      <c r="CI102" s="142"/>
      <c r="CJ102" s="149" t="s">
        <v>454</v>
      </c>
      <c r="CK102" s="260"/>
      <c r="CL102" s="260"/>
      <c r="CM102" s="260"/>
      <c r="CN102" s="260"/>
      <c r="CO102" s="259" t="s">
        <v>453</v>
      </c>
      <c r="CP102" s="259"/>
      <c r="CQ102" s="149"/>
      <c r="CR102" s="142"/>
      <c r="CS102" s="149" t="s">
        <v>454</v>
      </c>
      <c r="CT102" s="260"/>
      <c r="CU102" s="260"/>
      <c r="CV102" s="260"/>
      <c r="CW102" s="260"/>
      <c r="CX102" s="259" t="s">
        <v>453</v>
      </c>
      <c r="CY102" s="259"/>
      <c r="CZ102" s="149"/>
      <c r="DA102" s="142"/>
      <c r="DB102" s="149" t="s">
        <v>454</v>
      </c>
      <c r="DC102" s="260"/>
      <c r="DD102" s="260"/>
      <c r="DE102" s="260"/>
      <c r="DF102" s="260"/>
      <c r="DG102" s="259" t="s">
        <v>453</v>
      </c>
      <c r="DH102" s="259"/>
      <c r="DI102" s="149"/>
      <c r="DJ102" s="142"/>
      <c r="DK102" s="149" t="s">
        <v>454</v>
      </c>
      <c r="DL102" s="260"/>
      <c r="DM102" s="260"/>
      <c r="DN102" s="260"/>
      <c r="DO102" s="260"/>
      <c r="DP102" s="259" t="s">
        <v>453</v>
      </c>
      <c r="DQ102" s="259"/>
      <c r="DR102" s="149"/>
      <c r="DS102" s="142"/>
      <c r="DT102" s="149" t="s">
        <v>454</v>
      </c>
      <c r="DU102" s="260"/>
      <c r="DV102" s="260"/>
      <c r="DW102" s="260"/>
      <c r="DX102" s="260"/>
      <c r="DY102" s="259" t="s">
        <v>453</v>
      </c>
      <c r="DZ102" s="259"/>
      <c r="EA102" s="149"/>
      <c r="EB102" s="142"/>
      <c r="EC102" s="149" t="s">
        <v>454</v>
      </c>
      <c r="ED102" s="260"/>
      <c r="EE102" s="260"/>
      <c r="EF102" s="260"/>
      <c r="EG102" s="260"/>
      <c r="EH102" s="259" t="s">
        <v>453</v>
      </c>
      <c r="EI102" s="259"/>
      <c r="EJ102" s="149"/>
      <c r="EK102" s="142"/>
      <c r="EL102" s="149" t="s">
        <v>454</v>
      </c>
      <c r="EM102" s="260"/>
      <c r="EN102" s="260"/>
      <c r="EO102" s="260"/>
      <c r="EP102" s="260"/>
      <c r="EQ102" s="259" t="s">
        <v>453</v>
      </c>
      <c r="ER102" s="259"/>
      <c r="ES102" s="149"/>
      <c r="ET102" s="142"/>
      <c r="EU102" s="149" t="s">
        <v>454</v>
      </c>
      <c r="EV102" s="260"/>
      <c r="EW102" s="260"/>
      <c r="EX102" s="260"/>
      <c r="EY102" s="260"/>
      <c r="EZ102" s="259" t="s">
        <v>453</v>
      </c>
      <c r="FA102" s="259"/>
      <c r="FB102" s="149"/>
      <c r="FC102" s="142"/>
      <c r="FD102" s="149" t="s">
        <v>454</v>
      </c>
      <c r="FE102" s="260"/>
      <c r="FF102" s="260"/>
      <c r="FG102" s="260"/>
      <c r="FH102" s="260"/>
      <c r="FI102" s="259" t="s">
        <v>453</v>
      </c>
      <c r="FJ102" s="259"/>
      <c r="FK102" s="149"/>
      <c r="FL102" s="142"/>
      <c r="FM102" s="149" t="s">
        <v>454</v>
      </c>
      <c r="FN102" s="260"/>
      <c r="FO102" s="260"/>
      <c r="FP102" s="260"/>
      <c r="FQ102" s="260"/>
      <c r="FR102" s="259" t="s">
        <v>453</v>
      </c>
      <c r="FS102" s="259"/>
      <c r="FT102" s="149"/>
      <c r="FU102" s="142"/>
      <c r="FV102" s="149" t="s">
        <v>454</v>
      </c>
      <c r="FW102" s="260"/>
      <c r="FX102" s="260"/>
      <c r="FY102" s="260"/>
      <c r="FZ102" s="260"/>
      <c r="GA102" s="259" t="s">
        <v>453</v>
      </c>
      <c r="GB102" s="259"/>
      <c r="GC102" s="149"/>
      <c r="GD102" s="142"/>
      <c r="GE102" s="149" t="s">
        <v>454</v>
      </c>
      <c r="GF102" s="260"/>
      <c r="GG102" s="260"/>
      <c r="GH102" s="260"/>
      <c r="GI102" s="260"/>
      <c r="GJ102" s="259" t="s">
        <v>453</v>
      </c>
      <c r="GK102" s="259"/>
      <c r="GL102" s="149"/>
      <c r="GM102" s="142"/>
      <c r="GN102" s="149" t="s">
        <v>454</v>
      </c>
      <c r="GO102" s="260"/>
      <c r="GP102" s="260"/>
      <c r="GQ102" s="260"/>
      <c r="GR102" s="260"/>
      <c r="GS102" s="259" t="s">
        <v>453</v>
      </c>
      <c r="GT102" s="259"/>
      <c r="GU102" s="149"/>
      <c r="GV102" s="142"/>
      <c r="GW102" s="149" t="s">
        <v>454</v>
      </c>
      <c r="GX102" s="260"/>
      <c r="GY102" s="260"/>
      <c r="GZ102" s="260"/>
      <c r="HA102" s="260"/>
      <c r="HB102" s="259" t="s">
        <v>453</v>
      </c>
      <c r="HC102" s="259"/>
      <c r="HD102" s="149"/>
      <c r="HE102" s="142"/>
      <c r="HF102" s="149" t="s">
        <v>454</v>
      </c>
      <c r="HG102" s="260"/>
      <c r="HH102" s="260"/>
      <c r="HI102" s="260"/>
      <c r="HJ102" s="260"/>
      <c r="HK102" s="164"/>
      <c r="HL102" s="125"/>
      <c r="HM102" s="125"/>
      <c r="HN102" s="125"/>
      <c r="HO102" s="125"/>
    </row>
    <row r="103" spans="1:223" ht="12.75" thickBot="1">
      <c r="A103" s="125"/>
      <c r="B103" s="126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125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125"/>
      <c r="FK103" s="125"/>
      <c r="FL103" s="125"/>
      <c r="FM103" s="125"/>
      <c r="FN103" s="125"/>
      <c r="FO103" s="125"/>
      <c r="FP103" s="125"/>
      <c r="FQ103" s="125"/>
      <c r="FR103" s="125"/>
      <c r="FS103" s="125"/>
      <c r="FT103" s="125"/>
      <c r="FU103" s="125"/>
      <c r="FV103" s="125"/>
      <c r="FW103" s="125"/>
      <c r="FX103" s="125"/>
      <c r="FY103" s="125"/>
      <c r="FZ103" s="125"/>
      <c r="GA103" s="125"/>
      <c r="GB103" s="125"/>
      <c r="GC103" s="125"/>
      <c r="GD103" s="125"/>
      <c r="GE103" s="125"/>
      <c r="GF103" s="125"/>
      <c r="GG103" s="125"/>
      <c r="GH103" s="125"/>
      <c r="GI103" s="125"/>
      <c r="GJ103" s="125"/>
      <c r="GK103" s="125"/>
      <c r="GL103" s="125"/>
      <c r="GM103" s="125"/>
      <c r="GN103" s="125"/>
      <c r="GO103" s="125"/>
      <c r="GP103" s="125"/>
      <c r="GQ103" s="125"/>
      <c r="GR103" s="125"/>
      <c r="GS103" s="125"/>
      <c r="GT103" s="125"/>
      <c r="GU103" s="125"/>
      <c r="GV103" s="125"/>
      <c r="GW103" s="125"/>
      <c r="GX103" s="125"/>
      <c r="GY103" s="125"/>
      <c r="GZ103" s="125"/>
      <c r="HA103" s="125"/>
      <c r="HB103" s="125"/>
      <c r="HC103" s="125"/>
      <c r="HD103" s="125"/>
      <c r="HE103" s="125"/>
      <c r="HF103" s="125"/>
      <c r="HG103" s="125"/>
      <c r="HH103" s="125"/>
      <c r="HI103" s="125"/>
      <c r="HJ103" s="125"/>
      <c r="HK103" s="125"/>
      <c r="HL103" s="125"/>
      <c r="HM103" s="125"/>
      <c r="HN103" s="125"/>
      <c r="HO103" s="125"/>
    </row>
    <row r="104" spans="1:223" ht="27.75" customHeight="1" thickBot="1">
      <c r="A104" s="162"/>
      <c r="B104" s="129" t="s">
        <v>479</v>
      </c>
      <c r="C104" s="252"/>
      <c r="D104" s="252"/>
      <c r="E104" s="252"/>
      <c r="F104" s="252"/>
      <c r="G104" s="252"/>
      <c r="H104" s="252"/>
      <c r="I104" s="163"/>
      <c r="J104" s="253" t="s">
        <v>453</v>
      </c>
      <c r="K104" s="253"/>
      <c r="L104" s="253"/>
      <c r="M104" s="163"/>
      <c r="N104" s="163"/>
      <c r="O104" s="163" t="s">
        <v>439</v>
      </c>
      <c r="P104" s="163" t="s">
        <v>454</v>
      </c>
      <c r="Q104" s="254" t="s">
        <v>480</v>
      </c>
      <c r="R104" s="254"/>
      <c r="S104" s="254"/>
      <c r="T104" s="254"/>
      <c r="U104" s="255" t="s">
        <v>453</v>
      </c>
      <c r="V104" s="255"/>
      <c r="W104" s="163"/>
      <c r="X104" s="163"/>
      <c r="Y104" s="163" t="s">
        <v>454</v>
      </c>
      <c r="Z104" s="256"/>
      <c r="AA104" s="256"/>
      <c r="AB104" s="256"/>
      <c r="AC104" s="256"/>
      <c r="AD104" s="255" t="s">
        <v>453</v>
      </c>
      <c r="AE104" s="255"/>
      <c r="AF104" s="163"/>
      <c r="AG104" s="163"/>
      <c r="AH104" s="163" t="s">
        <v>454</v>
      </c>
      <c r="AI104" s="256"/>
      <c r="AJ104" s="256"/>
      <c r="AK104" s="256"/>
      <c r="AL104" s="256"/>
      <c r="AM104" s="255" t="s">
        <v>453</v>
      </c>
      <c r="AN104" s="255"/>
      <c r="AO104" s="163"/>
      <c r="AP104" s="163" t="s">
        <v>371</v>
      </c>
      <c r="AQ104" s="163" t="s">
        <v>454</v>
      </c>
      <c r="AR104" s="256" t="s">
        <v>474</v>
      </c>
      <c r="AS104" s="256"/>
      <c r="AT104" s="256"/>
      <c r="AU104" s="256"/>
      <c r="AV104" s="255" t="s">
        <v>453</v>
      </c>
      <c r="AW104" s="255"/>
      <c r="AX104" s="163"/>
      <c r="AY104" s="163" t="s">
        <v>335</v>
      </c>
      <c r="AZ104" s="163" t="s">
        <v>454</v>
      </c>
      <c r="BA104" s="256" t="s">
        <v>475</v>
      </c>
      <c r="BB104" s="256"/>
      <c r="BC104" s="256"/>
      <c r="BD104" s="256"/>
      <c r="BE104" s="255" t="s">
        <v>453</v>
      </c>
      <c r="BF104" s="255"/>
      <c r="BG104" s="163"/>
      <c r="BH104" s="163"/>
      <c r="BI104" s="163" t="s">
        <v>454</v>
      </c>
      <c r="BJ104" s="256"/>
      <c r="BK104" s="256"/>
      <c r="BL104" s="256"/>
      <c r="BM104" s="256"/>
      <c r="BN104" s="255" t="s">
        <v>453</v>
      </c>
      <c r="BO104" s="255"/>
      <c r="BP104" s="163"/>
      <c r="BQ104" s="163"/>
      <c r="BR104" s="163" t="s">
        <v>454</v>
      </c>
      <c r="BS104" s="256"/>
      <c r="BT104" s="256"/>
      <c r="BU104" s="256"/>
      <c r="BV104" s="256"/>
      <c r="BW104" s="255" t="s">
        <v>453</v>
      </c>
      <c r="BX104" s="255"/>
      <c r="BY104" s="163"/>
      <c r="BZ104" s="163"/>
      <c r="CA104" s="163" t="s">
        <v>454</v>
      </c>
      <c r="CB104" s="256"/>
      <c r="CC104" s="256"/>
      <c r="CD104" s="256"/>
      <c r="CE104" s="256"/>
      <c r="CF104" s="255" t="s">
        <v>453</v>
      </c>
      <c r="CG104" s="255"/>
      <c r="CH104" s="163"/>
      <c r="CI104" s="163"/>
      <c r="CJ104" s="163" t="s">
        <v>454</v>
      </c>
      <c r="CK104" s="256"/>
      <c r="CL104" s="256"/>
      <c r="CM104" s="256"/>
      <c r="CN104" s="256"/>
      <c r="CO104" s="255" t="s">
        <v>453</v>
      </c>
      <c r="CP104" s="255"/>
      <c r="CQ104" s="163"/>
      <c r="CR104" s="163"/>
      <c r="CS104" s="163" t="s">
        <v>454</v>
      </c>
      <c r="CT104" s="256"/>
      <c r="CU104" s="256"/>
      <c r="CV104" s="256"/>
      <c r="CW104" s="256"/>
      <c r="CX104" s="255" t="s">
        <v>453</v>
      </c>
      <c r="CY104" s="255"/>
      <c r="CZ104" s="163"/>
      <c r="DA104" s="163"/>
      <c r="DB104" s="163" t="s">
        <v>454</v>
      </c>
      <c r="DC104" s="256"/>
      <c r="DD104" s="256"/>
      <c r="DE104" s="256"/>
      <c r="DF104" s="256"/>
      <c r="DG104" s="255" t="s">
        <v>453</v>
      </c>
      <c r="DH104" s="255"/>
      <c r="DI104" s="163"/>
      <c r="DJ104" s="163"/>
      <c r="DK104" s="163" t="s">
        <v>454</v>
      </c>
      <c r="DL104" s="256"/>
      <c r="DM104" s="256"/>
      <c r="DN104" s="256"/>
      <c r="DO104" s="256"/>
      <c r="DP104" s="255" t="s">
        <v>453</v>
      </c>
      <c r="DQ104" s="255"/>
      <c r="DR104" s="163"/>
      <c r="DS104" s="163"/>
      <c r="DT104" s="163" t="s">
        <v>454</v>
      </c>
      <c r="DU104" s="256"/>
      <c r="DV104" s="256"/>
      <c r="DW104" s="256"/>
      <c r="DX104" s="256"/>
      <c r="DY104" s="255" t="s">
        <v>453</v>
      </c>
      <c r="DZ104" s="255"/>
      <c r="EA104" s="163"/>
      <c r="EB104" s="163"/>
      <c r="EC104" s="163" t="s">
        <v>454</v>
      </c>
      <c r="ED104" s="256"/>
      <c r="EE104" s="256"/>
      <c r="EF104" s="256"/>
      <c r="EG104" s="256"/>
      <c r="EH104" s="255" t="s">
        <v>453</v>
      </c>
      <c r="EI104" s="255"/>
      <c r="EJ104" s="163"/>
      <c r="EK104" s="163"/>
      <c r="EL104" s="163" t="s">
        <v>454</v>
      </c>
      <c r="EM104" s="256"/>
      <c r="EN104" s="256"/>
      <c r="EO104" s="256"/>
      <c r="EP104" s="256"/>
      <c r="EQ104" s="255" t="s">
        <v>453</v>
      </c>
      <c r="ER104" s="255"/>
      <c r="ES104" s="163"/>
      <c r="ET104" s="163"/>
      <c r="EU104" s="163" t="s">
        <v>454</v>
      </c>
      <c r="EV104" s="256"/>
      <c r="EW104" s="256"/>
      <c r="EX104" s="256"/>
      <c r="EY104" s="256"/>
      <c r="EZ104" s="255" t="s">
        <v>453</v>
      </c>
      <c r="FA104" s="255"/>
      <c r="FB104" s="163"/>
      <c r="FC104" s="163"/>
      <c r="FD104" s="163" t="s">
        <v>454</v>
      </c>
      <c r="FE104" s="256"/>
      <c r="FF104" s="256"/>
      <c r="FG104" s="256"/>
      <c r="FH104" s="256"/>
      <c r="FI104" s="255" t="s">
        <v>453</v>
      </c>
      <c r="FJ104" s="255"/>
      <c r="FK104" s="163"/>
      <c r="FL104" s="163"/>
      <c r="FM104" s="163" t="s">
        <v>454</v>
      </c>
      <c r="FN104" s="256"/>
      <c r="FO104" s="256"/>
      <c r="FP104" s="256"/>
      <c r="FQ104" s="256"/>
      <c r="FR104" s="255" t="s">
        <v>453</v>
      </c>
      <c r="FS104" s="255"/>
      <c r="FT104" s="163"/>
      <c r="FU104" s="163"/>
      <c r="FV104" s="163" t="s">
        <v>454</v>
      </c>
      <c r="FW104" s="256"/>
      <c r="FX104" s="256"/>
      <c r="FY104" s="256"/>
      <c r="FZ104" s="256"/>
      <c r="GA104" s="255" t="s">
        <v>453</v>
      </c>
      <c r="GB104" s="255"/>
      <c r="GC104" s="163"/>
      <c r="GD104" s="163"/>
      <c r="GE104" s="163" t="s">
        <v>454</v>
      </c>
      <c r="GF104" s="256"/>
      <c r="GG104" s="256"/>
      <c r="GH104" s="256"/>
      <c r="GI104" s="256"/>
      <c r="GJ104" s="255" t="s">
        <v>453</v>
      </c>
      <c r="GK104" s="255"/>
      <c r="GL104" s="163"/>
      <c r="GM104" s="163"/>
      <c r="GN104" s="163" t="s">
        <v>454</v>
      </c>
      <c r="GO104" s="256"/>
      <c r="GP104" s="256"/>
      <c r="GQ104" s="256"/>
      <c r="GR104" s="256"/>
      <c r="GS104" s="255" t="s">
        <v>453</v>
      </c>
      <c r="GT104" s="255"/>
      <c r="GU104" s="163"/>
      <c r="GV104" s="163"/>
      <c r="GW104" s="163" t="s">
        <v>454</v>
      </c>
      <c r="GX104" s="256"/>
      <c r="GY104" s="256"/>
      <c r="GZ104" s="256"/>
      <c r="HA104" s="256"/>
      <c r="HB104" s="255" t="s">
        <v>453</v>
      </c>
      <c r="HC104" s="255"/>
      <c r="HD104" s="163"/>
      <c r="HE104" s="163"/>
      <c r="HF104" s="163" t="s">
        <v>454</v>
      </c>
      <c r="HG104" s="256"/>
      <c r="HH104" s="256"/>
      <c r="HI104" s="256"/>
      <c r="HJ104" s="256"/>
      <c r="HK104" s="164"/>
      <c r="HL104" s="125"/>
      <c r="HM104" s="125"/>
      <c r="HN104" s="125"/>
      <c r="HO104" s="125"/>
    </row>
    <row r="105" spans="1:223" ht="12">
      <c r="A105" s="149"/>
      <c r="B105" s="165" t="s">
        <v>477</v>
      </c>
      <c r="C105" s="257"/>
      <c r="D105" s="257"/>
      <c r="E105" s="257"/>
      <c r="F105" s="257"/>
      <c r="G105" s="257"/>
      <c r="H105" s="257"/>
      <c r="I105" s="149"/>
      <c r="J105" s="258" t="s">
        <v>453</v>
      </c>
      <c r="K105" s="258"/>
      <c r="L105" s="258"/>
      <c r="M105" s="149"/>
      <c r="N105" s="149"/>
      <c r="O105" s="142" t="s">
        <v>439</v>
      </c>
      <c r="P105" s="149" t="s">
        <v>454</v>
      </c>
      <c r="Q105" s="249" t="s">
        <v>480</v>
      </c>
      <c r="R105" s="249"/>
      <c r="S105" s="249"/>
      <c r="T105" s="249"/>
      <c r="U105" s="259" t="s">
        <v>453</v>
      </c>
      <c r="V105" s="259"/>
      <c r="W105" s="149"/>
      <c r="X105" s="142"/>
      <c r="Y105" s="149" t="s">
        <v>454</v>
      </c>
      <c r="Z105" s="260"/>
      <c r="AA105" s="260"/>
      <c r="AB105" s="260"/>
      <c r="AC105" s="260"/>
      <c r="AD105" s="259" t="s">
        <v>453</v>
      </c>
      <c r="AE105" s="259"/>
      <c r="AF105" s="149"/>
      <c r="AG105" s="142"/>
      <c r="AH105" s="149" t="s">
        <v>454</v>
      </c>
      <c r="AI105" s="260"/>
      <c r="AJ105" s="260"/>
      <c r="AK105" s="260"/>
      <c r="AL105" s="260"/>
      <c r="AM105" s="259" t="s">
        <v>453</v>
      </c>
      <c r="AN105" s="259"/>
      <c r="AO105" s="149"/>
      <c r="AP105" s="142" t="s">
        <v>371</v>
      </c>
      <c r="AQ105" s="149" t="s">
        <v>454</v>
      </c>
      <c r="AR105" s="260" t="s">
        <v>474</v>
      </c>
      <c r="AS105" s="260"/>
      <c r="AT105" s="260"/>
      <c r="AU105" s="260"/>
      <c r="AV105" s="259" t="s">
        <v>453</v>
      </c>
      <c r="AW105" s="259"/>
      <c r="AX105" s="149"/>
      <c r="AY105" s="142" t="s">
        <v>335</v>
      </c>
      <c r="AZ105" s="149" t="s">
        <v>454</v>
      </c>
      <c r="BA105" s="260" t="s">
        <v>475</v>
      </c>
      <c r="BB105" s="260"/>
      <c r="BC105" s="260"/>
      <c r="BD105" s="260"/>
      <c r="BE105" s="259" t="s">
        <v>453</v>
      </c>
      <c r="BF105" s="259"/>
      <c r="BG105" s="149"/>
      <c r="BH105" s="142"/>
      <c r="BI105" s="149" t="s">
        <v>454</v>
      </c>
      <c r="BJ105" s="260"/>
      <c r="BK105" s="260"/>
      <c r="BL105" s="260"/>
      <c r="BM105" s="260"/>
      <c r="BN105" s="259" t="s">
        <v>453</v>
      </c>
      <c r="BO105" s="259"/>
      <c r="BP105" s="149"/>
      <c r="BQ105" s="142"/>
      <c r="BR105" s="149" t="s">
        <v>454</v>
      </c>
      <c r="BS105" s="260"/>
      <c r="BT105" s="260"/>
      <c r="BU105" s="260"/>
      <c r="BV105" s="260"/>
      <c r="BW105" s="259" t="s">
        <v>453</v>
      </c>
      <c r="BX105" s="259"/>
      <c r="BY105" s="149"/>
      <c r="BZ105" s="142"/>
      <c r="CA105" s="149" t="s">
        <v>454</v>
      </c>
      <c r="CB105" s="260"/>
      <c r="CC105" s="260"/>
      <c r="CD105" s="260"/>
      <c r="CE105" s="260"/>
      <c r="CF105" s="259" t="s">
        <v>453</v>
      </c>
      <c r="CG105" s="259"/>
      <c r="CH105" s="149"/>
      <c r="CI105" s="142"/>
      <c r="CJ105" s="149" t="s">
        <v>454</v>
      </c>
      <c r="CK105" s="260"/>
      <c r="CL105" s="260"/>
      <c r="CM105" s="260"/>
      <c r="CN105" s="260"/>
      <c r="CO105" s="259" t="s">
        <v>453</v>
      </c>
      <c r="CP105" s="259"/>
      <c r="CQ105" s="149"/>
      <c r="CR105" s="142"/>
      <c r="CS105" s="149" t="s">
        <v>454</v>
      </c>
      <c r="CT105" s="260"/>
      <c r="CU105" s="260"/>
      <c r="CV105" s="260"/>
      <c r="CW105" s="260"/>
      <c r="CX105" s="259" t="s">
        <v>453</v>
      </c>
      <c r="CY105" s="259"/>
      <c r="CZ105" s="149"/>
      <c r="DA105" s="142"/>
      <c r="DB105" s="149" t="s">
        <v>454</v>
      </c>
      <c r="DC105" s="260"/>
      <c r="DD105" s="260"/>
      <c r="DE105" s="260"/>
      <c r="DF105" s="260"/>
      <c r="DG105" s="259" t="s">
        <v>453</v>
      </c>
      <c r="DH105" s="259"/>
      <c r="DI105" s="149"/>
      <c r="DJ105" s="142"/>
      <c r="DK105" s="149" t="s">
        <v>454</v>
      </c>
      <c r="DL105" s="260"/>
      <c r="DM105" s="260"/>
      <c r="DN105" s="260"/>
      <c r="DO105" s="260"/>
      <c r="DP105" s="259" t="s">
        <v>453</v>
      </c>
      <c r="DQ105" s="259"/>
      <c r="DR105" s="149"/>
      <c r="DS105" s="142"/>
      <c r="DT105" s="149" t="s">
        <v>454</v>
      </c>
      <c r="DU105" s="260"/>
      <c r="DV105" s="260"/>
      <c r="DW105" s="260"/>
      <c r="DX105" s="260"/>
      <c r="DY105" s="259" t="s">
        <v>453</v>
      </c>
      <c r="DZ105" s="259"/>
      <c r="EA105" s="149"/>
      <c r="EB105" s="142"/>
      <c r="EC105" s="149" t="s">
        <v>454</v>
      </c>
      <c r="ED105" s="260"/>
      <c r="EE105" s="260"/>
      <c r="EF105" s="260"/>
      <c r="EG105" s="260"/>
      <c r="EH105" s="259" t="s">
        <v>453</v>
      </c>
      <c r="EI105" s="259"/>
      <c r="EJ105" s="149"/>
      <c r="EK105" s="142"/>
      <c r="EL105" s="149" t="s">
        <v>454</v>
      </c>
      <c r="EM105" s="260"/>
      <c r="EN105" s="260"/>
      <c r="EO105" s="260"/>
      <c r="EP105" s="260"/>
      <c r="EQ105" s="259" t="s">
        <v>453</v>
      </c>
      <c r="ER105" s="259"/>
      <c r="ES105" s="149"/>
      <c r="ET105" s="142"/>
      <c r="EU105" s="149" t="s">
        <v>454</v>
      </c>
      <c r="EV105" s="260"/>
      <c r="EW105" s="260"/>
      <c r="EX105" s="260"/>
      <c r="EY105" s="260"/>
      <c r="EZ105" s="259" t="s">
        <v>453</v>
      </c>
      <c r="FA105" s="259"/>
      <c r="FB105" s="149"/>
      <c r="FC105" s="142"/>
      <c r="FD105" s="149" t="s">
        <v>454</v>
      </c>
      <c r="FE105" s="260"/>
      <c r="FF105" s="260"/>
      <c r="FG105" s="260"/>
      <c r="FH105" s="260"/>
      <c r="FI105" s="259" t="s">
        <v>453</v>
      </c>
      <c r="FJ105" s="259"/>
      <c r="FK105" s="149"/>
      <c r="FL105" s="142"/>
      <c r="FM105" s="149" t="s">
        <v>454</v>
      </c>
      <c r="FN105" s="260"/>
      <c r="FO105" s="260"/>
      <c r="FP105" s="260"/>
      <c r="FQ105" s="260"/>
      <c r="FR105" s="259" t="s">
        <v>453</v>
      </c>
      <c r="FS105" s="259"/>
      <c r="FT105" s="149"/>
      <c r="FU105" s="142"/>
      <c r="FV105" s="149" t="s">
        <v>454</v>
      </c>
      <c r="FW105" s="260"/>
      <c r="FX105" s="260"/>
      <c r="FY105" s="260"/>
      <c r="FZ105" s="260"/>
      <c r="GA105" s="259" t="s">
        <v>453</v>
      </c>
      <c r="GB105" s="259"/>
      <c r="GC105" s="149"/>
      <c r="GD105" s="142"/>
      <c r="GE105" s="149" t="s">
        <v>454</v>
      </c>
      <c r="GF105" s="260"/>
      <c r="GG105" s="260"/>
      <c r="GH105" s="260"/>
      <c r="GI105" s="260"/>
      <c r="GJ105" s="259" t="s">
        <v>453</v>
      </c>
      <c r="GK105" s="259"/>
      <c r="GL105" s="149"/>
      <c r="GM105" s="142"/>
      <c r="GN105" s="149" t="s">
        <v>454</v>
      </c>
      <c r="GO105" s="260"/>
      <c r="GP105" s="260"/>
      <c r="GQ105" s="260"/>
      <c r="GR105" s="260"/>
      <c r="GS105" s="259" t="s">
        <v>453</v>
      </c>
      <c r="GT105" s="259"/>
      <c r="GU105" s="149"/>
      <c r="GV105" s="142"/>
      <c r="GW105" s="149" t="s">
        <v>454</v>
      </c>
      <c r="GX105" s="260"/>
      <c r="GY105" s="260"/>
      <c r="GZ105" s="260"/>
      <c r="HA105" s="260"/>
      <c r="HB105" s="259" t="s">
        <v>453</v>
      </c>
      <c r="HC105" s="259"/>
      <c r="HD105" s="149"/>
      <c r="HE105" s="142"/>
      <c r="HF105" s="149" t="s">
        <v>454</v>
      </c>
      <c r="HG105" s="260"/>
      <c r="HH105" s="260"/>
      <c r="HI105" s="260"/>
      <c r="HJ105" s="260"/>
      <c r="HK105" s="164"/>
      <c r="HL105" s="125"/>
      <c r="HM105" s="125"/>
      <c r="HN105" s="125"/>
      <c r="HO105" s="125"/>
    </row>
    <row r="106" spans="1:223" ht="12">
      <c r="A106" s="149"/>
      <c r="B106" s="165" t="s">
        <v>478</v>
      </c>
      <c r="C106" s="257"/>
      <c r="D106" s="257"/>
      <c r="E106" s="257"/>
      <c r="F106" s="257"/>
      <c r="G106" s="257"/>
      <c r="H106" s="257"/>
      <c r="I106" s="149"/>
      <c r="J106" s="258" t="s">
        <v>453</v>
      </c>
      <c r="K106" s="258"/>
      <c r="L106" s="258"/>
      <c r="M106" s="149"/>
      <c r="N106" s="149"/>
      <c r="O106" s="142"/>
      <c r="P106" s="149" t="s">
        <v>454</v>
      </c>
      <c r="Q106" s="249"/>
      <c r="R106" s="249"/>
      <c r="S106" s="249"/>
      <c r="T106" s="249"/>
      <c r="U106" s="259" t="s">
        <v>453</v>
      </c>
      <c r="V106" s="259"/>
      <c r="W106" s="149"/>
      <c r="X106" s="142"/>
      <c r="Y106" s="149" t="s">
        <v>454</v>
      </c>
      <c r="Z106" s="260"/>
      <c r="AA106" s="260"/>
      <c r="AB106" s="260"/>
      <c r="AC106" s="260"/>
      <c r="AD106" s="259" t="s">
        <v>453</v>
      </c>
      <c r="AE106" s="259"/>
      <c r="AF106" s="149"/>
      <c r="AG106" s="142"/>
      <c r="AH106" s="149" t="s">
        <v>454</v>
      </c>
      <c r="AI106" s="260"/>
      <c r="AJ106" s="260"/>
      <c r="AK106" s="260"/>
      <c r="AL106" s="260"/>
      <c r="AM106" s="259" t="s">
        <v>453</v>
      </c>
      <c r="AN106" s="259"/>
      <c r="AO106" s="149"/>
      <c r="AP106" s="142"/>
      <c r="AQ106" s="149" t="s">
        <v>454</v>
      </c>
      <c r="AR106" s="260"/>
      <c r="AS106" s="260"/>
      <c r="AT106" s="260"/>
      <c r="AU106" s="260"/>
      <c r="AV106" s="259" t="s">
        <v>453</v>
      </c>
      <c r="AW106" s="259"/>
      <c r="AX106" s="149"/>
      <c r="AY106" s="142"/>
      <c r="AZ106" s="149" t="s">
        <v>454</v>
      </c>
      <c r="BA106" s="260"/>
      <c r="BB106" s="260"/>
      <c r="BC106" s="260"/>
      <c r="BD106" s="260"/>
      <c r="BE106" s="259" t="s">
        <v>453</v>
      </c>
      <c r="BF106" s="259"/>
      <c r="BG106" s="149"/>
      <c r="BH106" s="142"/>
      <c r="BI106" s="149" t="s">
        <v>454</v>
      </c>
      <c r="BJ106" s="260"/>
      <c r="BK106" s="260"/>
      <c r="BL106" s="260"/>
      <c r="BM106" s="260"/>
      <c r="BN106" s="259" t="s">
        <v>453</v>
      </c>
      <c r="BO106" s="259"/>
      <c r="BP106" s="149"/>
      <c r="BQ106" s="142"/>
      <c r="BR106" s="149" t="s">
        <v>454</v>
      </c>
      <c r="BS106" s="260"/>
      <c r="BT106" s="260"/>
      <c r="BU106" s="260"/>
      <c r="BV106" s="260"/>
      <c r="BW106" s="259" t="s">
        <v>453</v>
      </c>
      <c r="BX106" s="259"/>
      <c r="BY106" s="149"/>
      <c r="BZ106" s="142"/>
      <c r="CA106" s="149" t="s">
        <v>454</v>
      </c>
      <c r="CB106" s="260"/>
      <c r="CC106" s="260"/>
      <c r="CD106" s="260"/>
      <c r="CE106" s="260"/>
      <c r="CF106" s="259" t="s">
        <v>453</v>
      </c>
      <c r="CG106" s="259"/>
      <c r="CH106" s="149"/>
      <c r="CI106" s="142"/>
      <c r="CJ106" s="149" t="s">
        <v>454</v>
      </c>
      <c r="CK106" s="260"/>
      <c r="CL106" s="260"/>
      <c r="CM106" s="260"/>
      <c r="CN106" s="260"/>
      <c r="CO106" s="259" t="s">
        <v>453</v>
      </c>
      <c r="CP106" s="259"/>
      <c r="CQ106" s="149"/>
      <c r="CR106" s="142"/>
      <c r="CS106" s="149" t="s">
        <v>454</v>
      </c>
      <c r="CT106" s="260"/>
      <c r="CU106" s="260"/>
      <c r="CV106" s="260"/>
      <c r="CW106" s="260"/>
      <c r="CX106" s="259" t="s">
        <v>453</v>
      </c>
      <c r="CY106" s="259"/>
      <c r="CZ106" s="149"/>
      <c r="DA106" s="142"/>
      <c r="DB106" s="149" t="s">
        <v>454</v>
      </c>
      <c r="DC106" s="260"/>
      <c r="DD106" s="260"/>
      <c r="DE106" s="260"/>
      <c r="DF106" s="260"/>
      <c r="DG106" s="259" t="s">
        <v>453</v>
      </c>
      <c r="DH106" s="259"/>
      <c r="DI106" s="149"/>
      <c r="DJ106" s="142"/>
      <c r="DK106" s="149" t="s">
        <v>454</v>
      </c>
      <c r="DL106" s="260"/>
      <c r="DM106" s="260"/>
      <c r="DN106" s="260"/>
      <c r="DO106" s="260"/>
      <c r="DP106" s="259" t="s">
        <v>453</v>
      </c>
      <c r="DQ106" s="259"/>
      <c r="DR106" s="149"/>
      <c r="DS106" s="142"/>
      <c r="DT106" s="149" t="s">
        <v>454</v>
      </c>
      <c r="DU106" s="260"/>
      <c r="DV106" s="260"/>
      <c r="DW106" s="260"/>
      <c r="DX106" s="260"/>
      <c r="DY106" s="259" t="s">
        <v>453</v>
      </c>
      <c r="DZ106" s="259"/>
      <c r="EA106" s="149"/>
      <c r="EB106" s="142"/>
      <c r="EC106" s="149" t="s">
        <v>454</v>
      </c>
      <c r="ED106" s="260"/>
      <c r="EE106" s="260"/>
      <c r="EF106" s="260"/>
      <c r="EG106" s="260"/>
      <c r="EH106" s="259" t="s">
        <v>453</v>
      </c>
      <c r="EI106" s="259"/>
      <c r="EJ106" s="149"/>
      <c r="EK106" s="142"/>
      <c r="EL106" s="149" t="s">
        <v>454</v>
      </c>
      <c r="EM106" s="260"/>
      <c r="EN106" s="260"/>
      <c r="EO106" s="260"/>
      <c r="EP106" s="260"/>
      <c r="EQ106" s="259" t="s">
        <v>453</v>
      </c>
      <c r="ER106" s="259"/>
      <c r="ES106" s="149"/>
      <c r="ET106" s="142"/>
      <c r="EU106" s="149" t="s">
        <v>454</v>
      </c>
      <c r="EV106" s="260"/>
      <c r="EW106" s="260"/>
      <c r="EX106" s="260"/>
      <c r="EY106" s="260"/>
      <c r="EZ106" s="259" t="s">
        <v>453</v>
      </c>
      <c r="FA106" s="259"/>
      <c r="FB106" s="149"/>
      <c r="FC106" s="142"/>
      <c r="FD106" s="149" t="s">
        <v>454</v>
      </c>
      <c r="FE106" s="260"/>
      <c r="FF106" s="260"/>
      <c r="FG106" s="260"/>
      <c r="FH106" s="260"/>
      <c r="FI106" s="259" t="s">
        <v>453</v>
      </c>
      <c r="FJ106" s="259"/>
      <c r="FK106" s="149"/>
      <c r="FL106" s="142"/>
      <c r="FM106" s="149" t="s">
        <v>454</v>
      </c>
      <c r="FN106" s="260"/>
      <c r="FO106" s="260"/>
      <c r="FP106" s="260"/>
      <c r="FQ106" s="260"/>
      <c r="FR106" s="259" t="s">
        <v>453</v>
      </c>
      <c r="FS106" s="259"/>
      <c r="FT106" s="149"/>
      <c r="FU106" s="142"/>
      <c r="FV106" s="149" t="s">
        <v>454</v>
      </c>
      <c r="FW106" s="260"/>
      <c r="FX106" s="260"/>
      <c r="FY106" s="260"/>
      <c r="FZ106" s="260"/>
      <c r="GA106" s="259" t="s">
        <v>453</v>
      </c>
      <c r="GB106" s="259"/>
      <c r="GC106" s="149"/>
      <c r="GD106" s="142"/>
      <c r="GE106" s="149" t="s">
        <v>454</v>
      </c>
      <c r="GF106" s="260"/>
      <c r="GG106" s="260"/>
      <c r="GH106" s="260"/>
      <c r="GI106" s="260"/>
      <c r="GJ106" s="259" t="s">
        <v>453</v>
      </c>
      <c r="GK106" s="259"/>
      <c r="GL106" s="149"/>
      <c r="GM106" s="142"/>
      <c r="GN106" s="149" t="s">
        <v>454</v>
      </c>
      <c r="GO106" s="260"/>
      <c r="GP106" s="260"/>
      <c r="GQ106" s="260"/>
      <c r="GR106" s="260"/>
      <c r="GS106" s="259" t="s">
        <v>453</v>
      </c>
      <c r="GT106" s="259"/>
      <c r="GU106" s="149"/>
      <c r="GV106" s="142"/>
      <c r="GW106" s="149" t="s">
        <v>454</v>
      </c>
      <c r="GX106" s="260"/>
      <c r="GY106" s="260"/>
      <c r="GZ106" s="260"/>
      <c r="HA106" s="260"/>
      <c r="HB106" s="259" t="s">
        <v>453</v>
      </c>
      <c r="HC106" s="259"/>
      <c r="HD106" s="149"/>
      <c r="HE106" s="142"/>
      <c r="HF106" s="149" t="s">
        <v>454</v>
      </c>
      <c r="HG106" s="260"/>
      <c r="HH106" s="260"/>
      <c r="HI106" s="260"/>
      <c r="HJ106" s="260"/>
      <c r="HK106" s="164"/>
      <c r="HL106" s="125"/>
      <c r="HM106" s="125"/>
      <c r="HN106" s="125"/>
      <c r="HO106" s="125"/>
    </row>
    <row r="107" spans="1:223" ht="12.75" thickBot="1">
      <c r="A107" s="125"/>
      <c r="B107" s="126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ES107" s="125"/>
      <c r="ET107" s="125"/>
      <c r="EU107" s="125"/>
      <c r="EV107" s="125"/>
      <c r="EW107" s="125"/>
      <c r="EX107" s="125"/>
      <c r="EY107" s="125"/>
      <c r="EZ107" s="125"/>
      <c r="FA107" s="125"/>
      <c r="FB107" s="125"/>
      <c r="FC107" s="125"/>
      <c r="FD107" s="125"/>
      <c r="FE107" s="125"/>
      <c r="FF107" s="125"/>
      <c r="FG107" s="125"/>
      <c r="FH107" s="125"/>
      <c r="FI107" s="125"/>
      <c r="FJ107" s="125"/>
      <c r="FK107" s="125"/>
      <c r="FL107" s="125"/>
      <c r="FM107" s="125"/>
      <c r="FN107" s="125"/>
      <c r="FO107" s="125"/>
      <c r="FP107" s="125"/>
      <c r="FQ107" s="125"/>
      <c r="FR107" s="125"/>
      <c r="FS107" s="125"/>
      <c r="FT107" s="125"/>
      <c r="FU107" s="125"/>
      <c r="FV107" s="125"/>
      <c r="FW107" s="125"/>
      <c r="FX107" s="125"/>
      <c r="FY107" s="125"/>
      <c r="FZ107" s="125"/>
      <c r="GA107" s="125"/>
      <c r="GB107" s="125"/>
      <c r="GC107" s="125"/>
      <c r="GD107" s="125"/>
      <c r="GE107" s="125"/>
      <c r="GF107" s="125"/>
      <c r="GG107" s="125"/>
      <c r="GH107" s="125"/>
      <c r="GI107" s="125"/>
      <c r="GJ107" s="125"/>
      <c r="GK107" s="125"/>
      <c r="GL107" s="125"/>
      <c r="GM107" s="125"/>
      <c r="GN107" s="125"/>
      <c r="GO107" s="125"/>
      <c r="GP107" s="125"/>
      <c r="GQ107" s="125"/>
      <c r="GR107" s="125"/>
      <c r="GS107" s="125"/>
      <c r="GT107" s="125"/>
      <c r="GU107" s="125"/>
      <c r="GV107" s="125"/>
      <c r="GW107" s="125"/>
      <c r="GX107" s="125"/>
      <c r="GY107" s="125"/>
      <c r="GZ107" s="125"/>
      <c r="HA107" s="125"/>
      <c r="HB107" s="125"/>
      <c r="HC107" s="125"/>
      <c r="HD107" s="125"/>
      <c r="HE107" s="125"/>
      <c r="HF107" s="125"/>
      <c r="HG107" s="125"/>
      <c r="HH107" s="125"/>
      <c r="HI107" s="125"/>
      <c r="HJ107" s="125"/>
      <c r="HK107" s="125"/>
      <c r="HL107" s="125"/>
      <c r="HM107" s="125"/>
      <c r="HN107" s="125"/>
      <c r="HO107" s="125"/>
    </row>
    <row r="108" spans="1:223" ht="12.75" thickBot="1">
      <c r="A108" s="162" t="s">
        <v>481</v>
      </c>
      <c r="B108" s="166" t="s">
        <v>482</v>
      </c>
      <c r="C108" s="167"/>
      <c r="D108" s="167"/>
      <c r="E108" s="167"/>
      <c r="F108" s="168"/>
      <c r="G108" s="168"/>
      <c r="H108" s="168"/>
      <c r="I108" s="254"/>
      <c r="J108" s="254"/>
      <c r="K108" s="254"/>
      <c r="L108" s="254"/>
      <c r="M108" s="254"/>
      <c r="N108" s="254"/>
      <c r="O108" s="254"/>
      <c r="P108" s="163" t="s">
        <v>454</v>
      </c>
      <c r="Q108" s="254" t="s">
        <v>475</v>
      </c>
      <c r="R108" s="254"/>
      <c r="S108" s="254"/>
      <c r="T108" s="254"/>
      <c r="U108" s="255"/>
      <c r="V108" s="255"/>
      <c r="W108" s="255"/>
      <c r="X108" s="255"/>
      <c r="Y108" s="163" t="s">
        <v>454</v>
      </c>
      <c r="Z108" s="256"/>
      <c r="AA108" s="256"/>
      <c r="AB108" s="256"/>
      <c r="AC108" s="256"/>
      <c r="AD108" s="255"/>
      <c r="AE108" s="255"/>
      <c r="AF108" s="255"/>
      <c r="AG108" s="255"/>
      <c r="AH108" s="163" t="s">
        <v>454</v>
      </c>
      <c r="AI108" s="256"/>
      <c r="AJ108" s="256"/>
      <c r="AK108" s="256"/>
      <c r="AL108" s="256"/>
      <c r="AM108" s="255"/>
      <c r="AN108" s="255"/>
      <c r="AO108" s="255"/>
      <c r="AP108" s="255"/>
      <c r="AQ108" s="163" t="s">
        <v>454</v>
      </c>
      <c r="AR108" s="256"/>
      <c r="AS108" s="256"/>
      <c r="AT108" s="256"/>
      <c r="AU108" s="256"/>
      <c r="AV108" s="255"/>
      <c r="AW108" s="255"/>
      <c r="AX108" s="255"/>
      <c r="AY108" s="255"/>
      <c r="AZ108" s="163" t="s">
        <v>454</v>
      </c>
      <c r="BA108" s="256" t="s">
        <v>475</v>
      </c>
      <c r="BB108" s="256"/>
      <c r="BC108" s="256"/>
      <c r="BD108" s="256"/>
      <c r="BE108" s="255"/>
      <c r="BF108" s="255"/>
      <c r="BG108" s="255"/>
      <c r="BH108" s="255"/>
      <c r="BI108" s="163" t="s">
        <v>454</v>
      </c>
      <c r="BJ108" s="256"/>
      <c r="BK108" s="256"/>
      <c r="BL108" s="256"/>
      <c r="BM108" s="256"/>
      <c r="BN108" s="255"/>
      <c r="BO108" s="255"/>
      <c r="BP108" s="255"/>
      <c r="BQ108" s="255"/>
      <c r="BR108" s="163" t="s">
        <v>454</v>
      </c>
      <c r="BS108" s="256"/>
      <c r="BT108" s="256"/>
      <c r="BU108" s="256"/>
      <c r="BV108" s="256"/>
      <c r="BW108" s="255"/>
      <c r="BX108" s="255"/>
      <c r="BY108" s="255"/>
      <c r="BZ108" s="255"/>
      <c r="CA108" s="163" t="s">
        <v>454</v>
      </c>
      <c r="CB108" s="256"/>
      <c r="CC108" s="256"/>
      <c r="CD108" s="256"/>
      <c r="CE108" s="256"/>
      <c r="CF108" s="255"/>
      <c r="CG108" s="255"/>
      <c r="CH108" s="255"/>
      <c r="CI108" s="255"/>
      <c r="CJ108" s="163" t="s">
        <v>454</v>
      </c>
      <c r="CK108" s="256"/>
      <c r="CL108" s="256"/>
      <c r="CM108" s="256"/>
      <c r="CN108" s="256"/>
      <c r="CO108" s="255"/>
      <c r="CP108" s="255"/>
      <c r="CQ108" s="255"/>
      <c r="CR108" s="255"/>
      <c r="CS108" s="163" t="s">
        <v>454</v>
      </c>
      <c r="CT108" s="256"/>
      <c r="CU108" s="256"/>
      <c r="CV108" s="256"/>
      <c r="CW108" s="256"/>
      <c r="CX108" s="255"/>
      <c r="CY108" s="255"/>
      <c r="CZ108" s="255"/>
      <c r="DA108" s="255"/>
      <c r="DB108" s="163" t="s">
        <v>454</v>
      </c>
      <c r="DC108" s="256"/>
      <c r="DD108" s="256"/>
      <c r="DE108" s="256"/>
      <c r="DF108" s="256"/>
      <c r="DG108" s="255"/>
      <c r="DH108" s="255"/>
      <c r="DI108" s="255"/>
      <c r="DJ108" s="255"/>
      <c r="DK108" s="163" t="s">
        <v>454</v>
      </c>
      <c r="DL108" s="256"/>
      <c r="DM108" s="256"/>
      <c r="DN108" s="256"/>
      <c r="DO108" s="256"/>
      <c r="DP108" s="255"/>
      <c r="DQ108" s="255"/>
      <c r="DR108" s="255"/>
      <c r="DS108" s="255"/>
      <c r="DT108" s="163" t="s">
        <v>454</v>
      </c>
      <c r="DU108" s="256"/>
      <c r="DV108" s="256"/>
      <c r="DW108" s="256"/>
      <c r="DX108" s="256"/>
      <c r="DY108" s="255"/>
      <c r="DZ108" s="255"/>
      <c r="EA108" s="255"/>
      <c r="EB108" s="255"/>
      <c r="EC108" s="163" t="s">
        <v>454</v>
      </c>
      <c r="ED108" s="256"/>
      <c r="EE108" s="256"/>
      <c r="EF108" s="256"/>
      <c r="EG108" s="256"/>
      <c r="EH108" s="255"/>
      <c r="EI108" s="255"/>
      <c r="EJ108" s="255"/>
      <c r="EK108" s="255"/>
      <c r="EL108" s="163" t="s">
        <v>454</v>
      </c>
      <c r="EM108" s="256"/>
      <c r="EN108" s="256"/>
      <c r="EO108" s="256"/>
      <c r="EP108" s="256"/>
      <c r="EQ108" s="255"/>
      <c r="ER108" s="255"/>
      <c r="ES108" s="255"/>
      <c r="ET108" s="255"/>
      <c r="EU108" s="163" t="s">
        <v>454</v>
      </c>
      <c r="EV108" s="256"/>
      <c r="EW108" s="256"/>
      <c r="EX108" s="256"/>
      <c r="EY108" s="256"/>
      <c r="EZ108" s="255"/>
      <c r="FA108" s="255"/>
      <c r="FB108" s="255"/>
      <c r="FC108" s="255"/>
      <c r="FD108" s="163" t="s">
        <v>454</v>
      </c>
      <c r="FE108" s="256"/>
      <c r="FF108" s="256"/>
      <c r="FG108" s="256"/>
      <c r="FH108" s="256"/>
      <c r="FI108" s="255"/>
      <c r="FJ108" s="255"/>
      <c r="FK108" s="255"/>
      <c r="FL108" s="255"/>
      <c r="FM108" s="163" t="s">
        <v>454</v>
      </c>
      <c r="FN108" s="256"/>
      <c r="FO108" s="256"/>
      <c r="FP108" s="256"/>
      <c r="FQ108" s="256"/>
      <c r="FR108" s="255"/>
      <c r="FS108" s="255"/>
      <c r="FT108" s="255"/>
      <c r="FU108" s="255"/>
      <c r="FV108" s="163" t="s">
        <v>454</v>
      </c>
      <c r="FW108" s="256"/>
      <c r="FX108" s="256"/>
      <c r="FY108" s="256"/>
      <c r="FZ108" s="256"/>
      <c r="GA108" s="255"/>
      <c r="GB108" s="255"/>
      <c r="GC108" s="255"/>
      <c r="GD108" s="255"/>
      <c r="GE108" s="163" t="s">
        <v>454</v>
      </c>
      <c r="GF108" s="256"/>
      <c r="GG108" s="256"/>
      <c r="GH108" s="256"/>
      <c r="GI108" s="256"/>
      <c r="GJ108" s="255"/>
      <c r="GK108" s="255"/>
      <c r="GL108" s="255"/>
      <c r="GM108" s="255"/>
      <c r="GN108" s="163" t="s">
        <v>454</v>
      </c>
      <c r="GO108" s="256"/>
      <c r="GP108" s="256"/>
      <c r="GQ108" s="256"/>
      <c r="GR108" s="256"/>
      <c r="GS108" s="255"/>
      <c r="GT108" s="255"/>
      <c r="GU108" s="255"/>
      <c r="GV108" s="255"/>
      <c r="GW108" s="163" t="s">
        <v>454</v>
      </c>
      <c r="GX108" s="256"/>
      <c r="GY108" s="256"/>
      <c r="GZ108" s="256"/>
      <c r="HA108" s="256"/>
      <c r="HB108" s="255"/>
      <c r="HC108" s="255"/>
      <c r="HD108" s="255"/>
      <c r="HE108" s="255"/>
      <c r="HF108" s="163" t="s">
        <v>454</v>
      </c>
      <c r="HG108" s="256"/>
      <c r="HH108" s="256"/>
      <c r="HI108" s="256"/>
      <c r="HJ108" s="256"/>
      <c r="HK108" s="164"/>
      <c r="HL108" s="125"/>
      <c r="HM108" s="125"/>
      <c r="HN108" s="125"/>
      <c r="HO108" s="125"/>
    </row>
    <row r="109" spans="1:223" ht="12.75" thickBot="1">
      <c r="A109" s="125"/>
      <c r="B109" s="126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5"/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25"/>
      <c r="EU109" s="125"/>
      <c r="EV109" s="125"/>
      <c r="EW109" s="125"/>
      <c r="EX109" s="125"/>
      <c r="EY109" s="125"/>
      <c r="EZ109" s="125"/>
      <c r="FA109" s="125"/>
      <c r="FB109" s="125"/>
      <c r="FC109" s="125"/>
      <c r="FD109" s="125"/>
      <c r="FE109" s="125"/>
      <c r="FF109" s="125"/>
      <c r="FG109" s="125"/>
      <c r="FH109" s="125"/>
      <c r="FI109" s="125"/>
      <c r="FJ109" s="125"/>
      <c r="FK109" s="125"/>
      <c r="FL109" s="125"/>
      <c r="FM109" s="125"/>
      <c r="FN109" s="125"/>
      <c r="FO109" s="125"/>
      <c r="FP109" s="125"/>
      <c r="FQ109" s="125"/>
      <c r="FR109" s="125"/>
      <c r="FS109" s="125"/>
      <c r="FT109" s="125"/>
      <c r="FU109" s="125"/>
      <c r="FV109" s="125"/>
      <c r="FW109" s="125"/>
      <c r="FX109" s="125"/>
      <c r="FY109" s="125"/>
      <c r="FZ109" s="125"/>
      <c r="GA109" s="125"/>
      <c r="GB109" s="125"/>
      <c r="GC109" s="125"/>
      <c r="GD109" s="125"/>
      <c r="GE109" s="125"/>
      <c r="GF109" s="125"/>
      <c r="GG109" s="125"/>
      <c r="GH109" s="125"/>
      <c r="GI109" s="125"/>
      <c r="GJ109" s="125"/>
      <c r="GK109" s="125"/>
      <c r="GL109" s="125"/>
      <c r="GM109" s="125"/>
      <c r="GN109" s="125"/>
      <c r="GO109" s="125"/>
      <c r="GP109" s="125"/>
      <c r="GQ109" s="125"/>
      <c r="GR109" s="125"/>
      <c r="GS109" s="125"/>
      <c r="GT109" s="125"/>
      <c r="GU109" s="125"/>
      <c r="GV109" s="125"/>
      <c r="GW109" s="125"/>
      <c r="GX109" s="125"/>
      <c r="GY109" s="125"/>
      <c r="GZ109" s="125"/>
      <c r="HA109" s="125"/>
      <c r="HB109" s="125"/>
      <c r="HC109" s="125"/>
      <c r="HD109" s="125"/>
      <c r="HE109" s="125"/>
      <c r="HF109" s="125"/>
      <c r="HG109" s="125"/>
      <c r="HH109" s="125"/>
      <c r="HI109" s="125"/>
      <c r="HJ109" s="125"/>
      <c r="HK109" s="125"/>
      <c r="HL109" s="125"/>
      <c r="HM109" s="125"/>
      <c r="HN109" s="125"/>
      <c r="HO109" s="125"/>
    </row>
    <row r="110" spans="1:223" ht="24.75" thickBot="1">
      <c r="A110" s="162"/>
      <c r="B110" s="129" t="s">
        <v>483</v>
      </c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163" t="s">
        <v>454</v>
      </c>
      <c r="Q110" s="254" t="s">
        <v>484</v>
      </c>
      <c r="R110" s="254"/>
      <c r="S110" s="254"/>
      <c r="T110" s="254"/>
      <c r="U110" s="255"/>
      <c r="V110" s="255"/>
      <c r="W110" s="255"/>
      <c r="X110" s="255"/>
      <c r="Y110" s="163" t="s">
        <v>454</v>
      </c>
      <c r="Z110" s="256"/>
      <c r="AA110" s="256"/>
      <c r="AB110" s="256"/>
      <c r="AC110" s="256"/>
      <c r="AD110" s="255"/>
      <c r="AE110" s="255"/>
      <c r="AF110" s="255"/>
      <c r="AG110" s="255"/>
      <c r="AH110" s="163" t="s">
        <v>454</v>
      </c>
      <c r="AI110" s="256"/>
      <c r="AJ110" s="256"/>
      <c r="AK110" s="256"/>
      <c r="AL110" s="256"/>
      <c r="AM110" s="255"/>
      <c r="AN110" s="255"/>
      <c r="AO110" s="255"/>
      <c r="AP110" s="255"/>
      <c r="AQ110" s="163" t="s">
        <v>454</v>
      </c>
      <c r="AR110" s="256"/>
      <c r="AS110" s="256"/>
      <c r="AT110" s="256"/>
      <c r="AU110" s="256"/>
      <c r="AV110" s="255"/>
      <c r="AW110" s="255"/>
      <c r="AX110" s="255"/>
      <c r="AY110" s="255"/>
      <c r="AZ110" s="163" t="s">
        <v>454</v>
      </c>
      <c r="BA110" s="256" t="s">
        <v>484</v>
      </c>
      <c r="BB110" s="256"/>
      <c r="BC110" s="256"/>
      <c r="BD110" s="256"/>
      <c r="BE110" s="255"/>
      <c r="BF110" s="255"/>
      <c r="BG110" s="255"/>
      <c r="BH110" s="255"/>
      <c r="BI110" s="163" t="s">
        <v>454</v>
      </c>
      <c r="BJ110" s="256"/>
      <c r="BK110" s="256"/>
      <c r="BL110" s="256"/>
      <c r="BM110" s="256"/>
      <c r="BN110" s="255"/>
      <c r="BO110" s="255"/>
      <c r="BP110" s="255"/>
      <c r="BQ110" s="255"/>
      <c r="BR110" s="163" t="s">
        <v>454</v>
      </c>
      <c r="BS110" s="256"/>
      <c r="BT110" s="256"/>
      <c r="BU110" s="256"/>
      <c r="BV110" s="256"/>
      <c r="BW110" s="255"/>
      <c r="BX110" s="255"/>
      <c r="BY110" s="255"/>
      <c r="BZ110" s="255"/>
      <c r="CA110" s="163" t="s">
        <v>454</v>
      </c>
      <c r="CB110" s="256"/>
      <c r="CC110" s="256"/>
      <c r="CD110" s="256"/>
      <c r="CE110" s="256"/>
      <c r="CF110" s="255"/>
      <c r="CG110" s="255"/>
      <c r="CH110" s="255"/>
      <c r="CI110" s="255"/>
      <c r="CJ110" s="163" t="s">
        <v>454</v>
      </c>
      <c r="CK110" s="256"/>
      <c r="CL110" s="256"/>
      <c r="CM110" s="256"/>
      <c r="CN110" s="256"/>
      <c r="CO110" s="255"/>
      <c r="CP110" s="255"/>
      <c r="CQ110" s="255"/>
      <c r="CR110" s="255"/>
      <c r="CS110" s="163" t="s">
        <v>454</v>
      </c>
      <c r="CT110" s="256"/>
      <c r="CU110" s="256"/>
      <c r="CV110" s="256"/>
      <c r="CW110" s="256"/>
      <c r="CX110" s="255"/>
      <c r="CY110" s="255"/>
      <c r="CZ110" s="255"/>
      <c r="DA110" s="255"/>
      <c r="DB110" s="163" t="s">
        <v>454</v>
      </c>
      <c r="DC110" s="256"/>
      <c r="DD110" s="256"/>
      <c r="DE110" s="256"/>
      <c r="DF110" s="256"/>
      <c r="DG110" s="255"/>
      <c r="DH110" s="255"/>
      <c r="DI110" s="255"/>
      <c r="DJ110" s="255"/>
      <c r="DK110" s="163" t="s">
        <v>454</v>
      </c>
      <c r="DL110" s="256"/>
      <c r="DM110" s="256"/>
      <c r="DN110" s="256"/>
      <c r="DO110" s="256"/>
      <c r="DP110" s="255"/>
      <c r="DQ110" s="255"/>
      <c r="DR110" s="255"/>
      <c r="DS110" s="255"/>
      <c r="DT110" s="163" t="s">
        <v>454</v>
      </c>
      <c r="DU110" s="256"/>
      <c r="DV110" s="256"/>
      <c r="DW110" s="256"/>
      <c r="DX110" s="256"/>
      <c r="DY110" s="255"/>
      <c r="DZ110" s="255"/>
      <c r="EA110" s="255"/>
      <c r="EB110" s="255"/>
      <c r="EC110" s="163" t="s">
        <v>454</v>
      </c>
      <c r="ED110" s="256"/>
      <c r="EE110" s="256"/>
      <c r="EF110" s="256"/>
      <c r="EG110" s="256"/>
      <c r="EH110" s="255"/>
      <c r="EI110" s="255"/>
      <c r="EJ110" s="255"/>
      <c r="EK110" s="255"/>
      <c r="EL110" s="163" t="s">
        <v>454</v>
      </c>
      <c r="EM110" s="256"/>
      <c r="EN110" s="256"/>
      <c r="EO110" s="256"/>
      <c r="EP110" s="256"/>
      <c r="EQ110" s="255"/>
      <c r="ER110" s="255"/>
      <c r="ES110" s="255"/>
      <c r="ET110" s="255"/>
      <c r="EU110" s="163" t="s">
        <v>454</v>
      </c>
      <c r="EV110" s="256"/>
      <c r="EW110" s="256"/>
      <c r="EX110" s="256"/>
      <c r="EY110" s="256"/>
      <c r="EZ110" s="255"/>
      <c r="FA110" s="255"/>
      <c r="FB110" s="255"/>
      <c r="FC110" s="255"/>
      <c r="FD110" s="163" t="s">
        <v>454</v>
      </c>
      <c r="FE110" s="256"/>
      <c r="FF110" s="256"/>
      <c r="FG110" s="256"/>
      <c r="FH110" s="256"/>
      <c r="FI110" s="255"/>
      <c r="FJ110" s="255"/>
      <c r="FK110" s="255"/>
      <c r="FL110" s="255"/>
      <c r="FM110" s="163" t="s">
        <v>454</v>
      </c>
      <c r="FN110" s="256"/>
      <c r="FO110" s="256"/>
      <c r="FP110" s="256"/>
      <c r="FQ110" s="256"/>
      <c r="FR110" s="255"/>
      <c r="FS110" s="255"/>
      <c r="FT110" s="255"/>
      <c r="FU110" s="255"/>
      <c r="FV110" s="163" t="s">
        <v>454</v>
      </c>
      <c r="FW110" s="256"/>
      <c r="FX110" s="256"/>
      <c r="FY110" s="256"/>
      <c r="FZ110" s="256"/>
      <c r="GA110" s="255"/>
      <c r="GB110" s="255"/>
      <c r="GC110" s="255"/>
      <c r="GD110" s="255"/>
      <c r="GE110" s="163" t="s">
        <v>454</v>
      </c>
      <c r="GF110" s="256"/>
      <c r="GG110" s="256"/>
      <c r="GH110" s="256"/>
      <c r="GI110" s="256"/>
      <c r="GJ110" s="255"/>
      <c r="GK110" s="255"/>
      <c r="GL110" s="255"/>
      <c r="GM110" s="255"/>
      <c r="GN110" s="163" t="s">
        <v>454</v>
      </c>
      <c r="GO110" s="256"/>
      <c r="GP110" s="256"/>
      <c r="GQ110" s="256"/>
      <c r="GR110" s="256"/>
      <c r="GS110" s="255"/>
      <c r="GT110" s="255"/>
      <c r="GU110" s="255"/>
      <c r="GV110" s="255"/>
      <c r="GW110" s="163" t="s">
        <v>454</v>
      </c>
      <c r="GX110" s="256"/>
      <c r="GY110" s="256"/>
      <c r="GZ110" s="256"/>
      <c r="HA110" s="256"/>
      <c r="HB110" s="255"/>
      <c r="HC110" s="255"/>
      <c r="HD110" s="255"/>
      <c r="HE110" s="255"/>
      <c r="HF110" s="163" t="s">
        <v>454</v>
      </c>
      <c r="HG110" s="256"/>
      <c r="HH110" s="256"/>
      <c r="HI110" s="256"/>
      <c r="HJ110" s="256"/>
      <c r="HK110" s="164"/>
      <c r="HL110" s="125"/>
      <c r="HM110" s="125"/>
      <c r="HN110" s="125"/>
      <c r="HO110" s="125"/>
    </row>
    <row r="111" spans="1:223" ht="26.25" customHeight="1">
      <c r="A111" s="149"/>
      <c r="B111" s="169" t="s">
        <v>485</v>
      </c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149" t="s">
        <v>454</v>
      </c>
      <c r="Q111" s="249" t="s">
        <v>475</v>
      </c>
      <c r="R111" s="249"/>
      <c r="S111" s="249"/>
      <c r="T111" s="249"/>
      <c r="U111" s="259"/>
      <c r="V111" s="259"/>
      <c r="W111" s="259"/>
      <c r="X111" s="259"/>
      <c r="Y111" s="149" t="s">
        <v>454</v>
      </c>
      <c r="Z111" s="140"/>
      <c r="AA111" s="261"/>
      <c r="AB111" s="261"/>
      <c r="AC111" s="261"/>
      <c r="AD111" s="259"/>
      <c r="AE111" s="259"/>
      <c r="AF111" s="259"/>
      <c r="AG111" s="259"/>
      <c r="AH111" s="149" t="s">
        <v>454</v>
      </c>
      <c r="AI111" s="140"/>
      <c r="AJ111" s="261"/>
      <c r="AK111" s="261"/>
      <c r="AL111" s="261"/>
      <c r="AM111" s="259"/>
      <c r="AN111" s="259"/>
      <c r="AO111" s="259"/>
      <c r="AP111" s="259"/>
      <c r="AQ111" s="149" t="s">
        <v>454</v>
      </c>
      <c r="AR111" s="140"/>
      <c r="AS111" s="261"/>
      <c r="AT111" s="261"/>
      <c r="AU111" s="261"/>
      <c r="AV111" s="259"/>
      <c r="AW111" s="259"/>
      <c r="AX111" s="259"/>
      <c r="AY111" s="259"/>
      <c r="AZ111" s="149" t="s">
        <v>454</v>
      </c>
      <c r="BA111" s="140" t="s">
        <v>34</v>
      </c>
      <c r="BB111" s="261"/>
      <c r="BC111" s="261"/>
      <c r="BD111" s="261"/>
      <c r="BE111" s="259"/>
      <c r="BF111" s="259"/>
      <c r="BG111" s="259"/>
      <c r="BH111" s="259"/>
      <c r="BI111" s="149" t="s">
        <v>454</v>
      </c>
      <c r="BJ111" s="140"/>
      <c r="BK111" s="261"/>
      <c r="BL111" s="261"/>
      <c r="BM111" s="261"/>
      <c r="BN111" s="259"/>
      <c r="BO111" s="259"/>
      <c r="BP111" s="259"/>
      <c r="BQ111" s="259"/>
      <c r="BR111" s="149" t="s">
        <v>454</v>
      </c>
      <c r="BS111" s="140"/>
      <c r="BT111" s="261"/>
      <c r="BU111" s="261"/>
      <c r="BV111" s="261"/>
      <c r="BW111" s="259"/>
      <c r="BX111" s="259"/>
      <c r="BY111" s="259"/>
      <c r="BZ111" s="259"/>
      <c r="CA111" s="149" t="s">
        <v>454</v>
      </c>
      <c r="CB111" s="140"/>
      <c r="CC111" s="261"/>
      <c r="CD111" s="261"/>
      <c r="CE111" s="261"/>
      <c r="CF111" s="259"/>
      <c r="CG111" s="259"/>
      <c r="CH111" s="259"/>
      <c r="CI111" s="259"/>
      <c r="CJ111" s="149" t="s">
        <v>454</v>
      </c>
      <c r="CK111" s="140"/>
      <c r="CL111" s="261"/>
      <c r="CM111" s="261"/>
      <c r="CN111" s="261"/>
      <c r="CO111" s="259"/>
      <c r="CP111" s="259"/>
      <c r="CQ111" s="259"/>
      <c r="CR111" s="259"/>
      <c r="CS111" s="149" t="s">
        <v>454</v>
      </c>
      <c r="CT111" s="140"/>
      <c r="CU111" s="261"/>
      <c r="CV111" s="261"/>
      <c r="CW111" s="261"/>
      <c r="CX111" s="259"/>
      <c r="CY111" s="259"/>
      <c r="CZ111" s="259"/>
      <c r="DA111" s="259"/>
      <c r="DB111" s="149" t="s">
        <v>454</v>
      </c>
      <c r="DC111" s="140"/>
      <c r="DD111" s="261"/>
      <c r="DE111" s="261"/>
      <c r="DF111" s="261"/>
      <c r="DG111" s="259"/>
      <c r="DH111" s="259"/>
      <c r="DI111" s="259"/>
      <c r="DJ111" s="259"/>
      <c r="DK111" s="149" t="s">
        <v>454</v>
      </c>
      <c r="DL111" s="140"/>
      <c r="DM111" s="261"/>
      <c r="DN111" s="261"/>
      <c r="DO111" s="261"/>
      <c r="DP111" s="259"/>
      <c r="DQ111" s="259"/>
      <c r="DR111" s="259"/>
      <c r="DS111" s="259"/>
      <c r="DT111" s="149" t="s">
        <v>454</v>
      </c>
      <c r="DU111" s="140"/>
      <c r="DV111" s="261"/>
      <c r="DW111" s="261"/>
      <c r="DX111" s="261"/>
      <c r="DY111" s="259"/>
      <c r="DZ111" s="259"/>
      <c r="EA111" s="259"/>
      <c r="EB111" s="259"/>
      <c r="EC111" s="149" t="s">
        <v>454</v>
      </c>
      <c r="ED111" s="140"/>
      <c r="EE111" s="261"/>
      <c r="EF111" s="261"/>
      <c r="EG111" s="261"/>
      <c r="EH111" s="259"/>
      <c r="EI111" s="259"/>
      <c r="EJ111" s="259"/>
      <c r="EK111" s="259"/>
      <c r="EL111" s="149" t="s">
        <v>454</v>
      </c>
      <c r="EM111" s="140"/>
      <c r="EN111" s="261"/>
      <c r="EO111" s="261"/>
      <c r="EP111" s="261"/>
      <c r="EQ111" s="259"/>
      <c r="ER111" s="259"/>
      <c r="ES111" s="259"/>
      <c r="ET111" s="259"/>
      <c r="EU111" s="149" t="s">
        <v>454</v>
      </c>
      <c r="EV111" s="140"/>
      <c r="EW111" s="261"/>
      <c r="EX111" s="261"/>
      <c r="EY111" s="261"/>
      <c r="EZ111" s="259"/>
      <c r="FA111" s="259"/>
      <c r="FB111" s="259"/>
      <c r="FC111" s="259"/>
      <c r="FD111" s="149" t="s">
        <v>454</v>
      </c>
      <c r="FE111" s="140"/>
      <c r="FF111" s="261"/>
      <c r="FG111" s="261"/>
      <c r="FH111" s="261"/>
      <c r="FI111" s="259"/>
      <c r="FJ111" s="259"/>
      <c r="FK111" s="259"/>
      <c r="FL111" s="259"/>
      <c r="FM111" s="149" t="s">
        <v>454</v>
      </c>
      <c r="FN111" s="140"/>
      <c r="FO111" s="261"/>
      <c r="FP111" s="261"/>
      <c r="FQ111" s="261"/>
      <c r="FR111" s="259"/>
      <c r="FS111" s="259"/>
      <c r="FT111" s="259"/>
      <c r="FU111" s="259"/>
      <c r="FV111" s="149" t="s">
        <v>454</v>
      </c>
      <c r="FW111" s="140"/>
      <c r="FX111" s="261"/>
      <c r="FY111" s="261"/>
      <c r="FZ111" s="261"/>
      <c r="GA111" s="259"/>
      <c r="GB111" s="259"/>
      <c r="GC111" s="259"/>
      <c r="GD111" s="259"/>
      <c r="GE111" s="149" t="s">
        <v>454</v>
      </c>
      <c r="GF111" s="140"/>
      <c r="GG111" s="261"/>
      <c r="GH111" s="261"/>
      <c r="GI111" s="261"/>
      <c r="GJ111" s="259"/>
      <c r="GK111" s="259"/>
      <c r="GL111" s="259"/>
      <c r="GM111" s="259"/>
      <c r="GN111" s="149" t="s">
        <v>454</v>
      </c>
      <c r="GO111" s="140"/>
      <c r="GP111" s="261"/>
      <c r="GQ111" s="261"/>
      <c r="GR111" s="261"/>
      <c r="GS111" s="259"/>
      <c r="GT111" s="259"/>
      <c r="GU111" s="259"/>
      <c r="GV111" s="259"/>
      <c r="GW111" s="149" t="s">
        <v>454</v>
      </c>
      <c r="GX111" s="140"/>
      <c r="GY111" s="261"/>
      <c r="GZ111" s="261"/>
      <c r="HA111" s="261"/>
      <c r="HB111" s="259"/>
      <c r="HC111" s="259"/>
      <c r="HD111" s="259"/>
      <c r="HE111" s="259"/>
      <c r="HF111" s="149" t="s">
        <v>454</v>
      </c>
      <c r="HG111" s="140"/>
      <c r="HH111" s="261"/>
      <c r="HI111" s="261"/>
      <c r="HJ111" s="261"/>
      <c r="HK111" s="164"/>
      <c r="HL111" s="125"/>
      <c r="HM111" s="125"/>
      <c r="HN111" s="125"/>
      <c r="HO111" s="125"/>
    </row>
    <row r="112" spans="1:223" ht="23.25" customHeight="1">
      <c r="A112" s="149"/>
      <c r="B112" s="169" t="s">
        <v>486</v>
      </c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149" t="s">
        <v>454</v>
      </c>
      <c r="Q112" s="249" t="s">
        <v>487</v>
      </c>
      <c r="R112" s="249"/>
      <c r="S112" s="249"/>
      <c r="T112" s="249"/>
      <c r="U112" s="259"/>
      <c r="V112" s="259"/>
      <c r="W112" s="259"/>
      <c r="X112" s="259"/>
      <c r="Y112" s="149" t="s">
        <v>454</v>
      </c>
      <c r="Z112" s="140"/>
      <c r="AA112" s="261"/>
      <c r="AB112" s="261"/>
      <c r="AC112" s="261"/>
      <c r="AD112" s="259"/>
      <c r="AE112" s="259"/>
      <c r="AF112" s="259"/>
      <c r="AG112" s="259"/>
      <c r="AH112" s="149" t="s">
        <v>454</v>
      </c>
      <c r="AI112" s="140"/>
      <c r="AJ112" s="261"/>
      <c r="AK112" s="261"/>
      <c r="AL112" s="261"/>
      <c r="AM112" s="259"/>
      <c r="AN112" s="259"/>
      <c r="AO112" s="259"/>
      <c r="AP112" s="259"/>
      <c r="AQ112" s="149" t="s">
        <v>454</v>
      </c>
      <c r="AR112" s="140"/>
      <c r="AS112" s="261"/>
      <c r="AT112" s="261"/>
      <c r="AU112" s="261"/>
      <c r="AV112" s="259"/>
      <c r="AW112" s="259"/>
      <c r="AX112" s="259"/>
      <c r="AY112" s="259"/>
      <c r="AZ112" s="149" t="s">
        <v>454</v>
      </c>
      <c r="BA112" s="140" t="s">
        <v>28</v>
      </c>
      <c r="BB112" s="261"/>
      <c r="BC112" s="261"/>
      <c r="BD112" s="261"/>
      <c r="BE112" s="259"/>
      <c r="BF112" s="259"/>
      <c r="BG112" s="259"/>
      <c r="BH112" s="259"/>
      <c r="BI112" s="149" t="s">
        <v>454</v>
      </c>
      <c r="BJ112" s="140"/>
      <c r="BK112" s="261"/>
      <c r="BL112" s="261"/>
      <c r="BM112" s="261"/>
      <c r="BN112" s="259"/>
      <c r="BO112" s="259"/>
      <c r="BP112" s="259"/>
      <c r="BQ112" s="259"/>
      <c r="BR112" s="149" t="s">
        <v>454</v>
      </c>
      <c r="BS112" s="140"/>
      <c r="BT112" s="261"/>
      <c r="BU112" s="261"/>
      <c r="BV112" s="261"/>
      <c r="BW112" s="259"/>
      <c r="BX112" s="259"/>
      <c r="BY112" s="259"/>
      <c r="BZ112" s="259"/>
      <c r="CA112" s="149" t="s">
        <v>454</v>
      </c>
      <c r="CB112" s="140"/>
      <c r="CC112" s="261"/>
      <c r="CD112" s="261"/>
      <c r="CE112" s="261"/>
      <c r="CF112" s="259"/>
      <c r="CG112" s="259"/>
      <c r="CH112" s="259"/>
      <c r="CI112" s="259"/>
      <c r="CJ112" s="149" t="s">
        <v>454</v>
      </c>
      <c r="CK112" s="140"/>
      <c r="CL112" s="261"/>
      <c r="CM112" s="261"/>
      <c r="CN112" s="261"/>
      <c r="CO112" s="259"/>
      <c r="CP112" s="259"/>
      <c r="CQ112" s="259"/>
      <c r="CR112" s="259"/>
      <c r="CS112" s="149" t="s">
        <v>454</v>
      </c>
      <c r="CT112" s="140"/>
      <c r="CU112" s="261"/>
      <c r="CV112" s="261"/>
      <c r="CW112" s="261"/>
      <c r="CX112" s="259"/>
      <c r="CY112" s="259"/>
      <c r="CZ112" s="259"/>
      <c r="DA112" s="259"/>
      <c r="DB112" s="149" t="s">
        <v>454</v>
      </c>
      <c r="DC112" s="140"/>
      <c r="DD112" s="261"/>
      <c r="DE112" s="261"/>
      <c r="DF112" s="261"/>
      <c r="DG112" s="259"/>
      <c r="DH112" s="259"/>
      <c r="DI112" s="259"/>
      <c r="DJ112" s="259"/>
      <c r="DK112" s="149" t="s">
        <v>454</v>
      </c>
      <c r="DL112" s="140"/>
      <c r="DM112" s="261"/>
      <c r="DN112" s="261"/>
      <c r="DO112" s="261"/>
      <c r="DP112" s="259"/>
      <c r="DQ112" s="259"/>
      <c r="DR112" s="259"/>
      <c r="DS112" s="259"/>
      <c r="DT112" s="149" t="s">
        <v>454</v>
      </c>
      <c r="DU112" s="140"/>
      <c r="DV112" s="261"/>
      <c r="DW112" s="261"/>
      <c r="DX112" s="261"/>
      <c r="DY112" s="259"/>
      <c r="DZ112" s="259"/>
      <c r="EA112" s="259"/>
      <c r="EB112" s="259"/>
      <c r="EC112" s="149" t="s">
        <v>454</v>
      </c>
      <c r="ED112" s="140"/>
      <c r="EE112" s="261"/>
      <c r="EF112" s="261"/>
      <c r="EG112" s="261"/>
      <c r="EH112" s="259"/>
      <c r="EI112" s="259"/>
      <c r="EJ112" s="259"/>
      <c r="EK112" s="259"/>
      <c r="EL112" s="149" t="s">
        <v>454</v>
      </c>
      <c r="EM112" s="140"/>
      <c r="EN112" s="261"/>
      <c r="EO112" s="261"/>
      <c r="EP112" s="261"/>
      <c r="EQ112" s="259"/>
      <c r="ER112" s="259"/>
      <c r="ES112" s="259"/>
      <c r="ET112" s="259"/>
      <c r="EU112" s="149" t="s">
        <v>454</v>
      </c>
      <c r="EV112" s="140"/>
      <c r="EW112" s="261"/>
      <c r="EX112" s="261"/>
      <c r="EY112" s="261"/>
      <c r="EZ112" s="259"/>
      <c r="FA112" s="259"/>
      <c r="FB112" s="259"/>
      <c r="FC112" s="259"/>
      <c r="FD112" s="149" t="s">
        <v>454</v>
      </c>
      <c r="FE112" s="140"/>
      <c r="FF112" s="261"/>
      <c r="FG112" s="261"/>
      <c r="FH112" s="261"/>
      <c r="FI112" s="259"/>
      <c r="FJ112" s="259"/>
      <c r="FK112" s="259"/>
      <c r="FL112" s="259"/>
      <c r="FM112" s="149" t="s">
        <v>454</v>
      </c>
      <c r="FN112" s="140"/>
      <c r="FO112" s="261"/>
      <c r="FP112" s="261"/>
      <c r="FQ112" s="261"/>
      <c r="FR112" s="259"/>
      <c r="FS112" s="259"/>
      <c r="FT112" s="259"/>
      <c r="FU112" s="259"/>
      <c r="FV112" s="149" t="s">
        <v>454</v>
      </c>
      <c r="FW112" s="140"/>
      <c r="FX112" s="261"/>
      <c r="FY112" s="261"/>
      <c r="FZ112" s="261"/>
      <c r="GA112" s="259"/>
      <c r="GB112" s="259"/>
      <c r="GC112" s="259"/>
      <c r="GD112" s="259"/>
      <c r="GE112" s="149" t="s">
        <v>454</v>
      </c>
      <c r="GF112" s="140"/>
      <c r="GG112" s="261"/>
      <c r="GH112" s="261"/>
      <c r="GI112" s="261"/>
      <c r="GJ112" s="259"/>
      <c r="GK112" s="259"/>
      <c r="GL112" s="259"/>
      <c r="GM112" s="259"/>
      <c r="GN112" s="149" t="s">
        <v>454</v>
      </c>
      <c r="GO112" s="140"/>
      <c r="GP112" s="261"/>
      <c r="GQ112" s="261"/>
      <c r="GR112" s="261"/>
      <c r="GS112" s="259"/>
      <c r="GT112" s="259"/>
      <c r="GU112" s="259"/>
      <c r="GV112" s="259"/>
      <c r="GW112" s="149" t="s">
        <v>454</v>
      </c>
      <c r="GX112" s="140"/>
      <c r="GY112" s="261"/>
      <c r="GZ112" s="261"/>
      <c r="HA112" s="261"/>
      <c r="HB112" s="259"/>
      <c r="HC112" s="259"/>
      <c r="HD112" s="259"/>
      <c r="HE112" s="259"/>
      <c r="HF112" s="149" t="s">
        <v>454</v>
      </c>
      <c r="HG112" s="140"/>
      <c r="HH112" s="261"/>
      <c r="HI112" s="261"/>
      <c r="HJ112" s="261"/>
      <c r="HK112" s="164"/>
      <c r="HL112" s="125"/>
      <c r="HM112" s="125"/>
      <c r="HN112" s="125"/>
      <c r="HO112" s="125"/>
    </row>
    <row r="113" spans="1:223" ht="27" customHeight="1">
      <c r="A113" s="149"/>
      <c r="B113" s="169" t="s">
        <v>488</v>
      </c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149" t="s">
        <v>454</v>
      </c>
      <c r="Q113" s="249"/>
      <c r="R113" s="249"/>
      <c r="S113" s="249"/>
      <c r="T113" s="249"/>
      <c r="U113" s="259"/>
      <c r="V113" s="259"/>
      <c r="W113" s="259"/>
      <c r="X113" s="259"/>
      <c r="Y113" s="149" t="s">
        <v>454</v>
      </c>
      <c r="Z113" s="140"/>
      <c r="AA113" s="261"/>
      <c r="AB113" s="261"/>
      <c r="AC113" s="261"/>
      <c r="AD113" s="259"/>
      <c r="AE113" s="259"/>
      <c r="AF113" s="259"/>
      <c r="AG113" s="259"/>
      <c r="AH113" s="149" t="s">
        <v>454</v>
      </c>
      <c r="AI113" s="140"/>
      <c r="AJ113" s="261"/>
      <c r="AK113" s="261"/>
      <c r="AL113" s="261"/>
      <c r="AM113" s="259"/>
      <c r="AN113" s="259"/>
      <c r="AO113" s="259"/>
      <c r="AP113" s="259"/>
      <c r="AQ113" s="149" t="s">
        <v>454</v>
      </c>
      <c r="AR113" s="140"/>
      <c r="AS113" s="261"/>
      <c r="AT113" s="261"/>
      <c r="AU113" s="261"/>
      <c r="AV113" s="259"/>
      <c r="AW113" s="259"/>
      <c r="AX113" s="259"/>
      <c r="AY113" s="259"/>
      <c r="AZ113" s="149" t="s">
        <v>454</v>
      </c>
      <c r="BA113" s="140"/>
      <c r="BB113" s="261"/>
      <c r="BC113" s="261"/>
      <c r="BD113" s="261"/>
      <c r="BE113" s="259"/>
      <c r="BF113" s="259"/>
      <c r="BG113" s="259"/>
      <c r="BH113" s="259"/>
      <c r="BI113" s="149" t="s">
        <v>454</v>
      </c>
      <c r="BJ113" s="140"/>
      <c r="BK113" s="261"/>
      <c r="BL113" s="261"/>
      <c r="BM113" s="261"/>
      <c r="BN113" s="259"/>
      <c r="BO113" s="259"/>
      <c r="BP113" s="259"/>
      <c r="BQ113" s="259"/>
      <c r="BR113" s="149" t="s">
        <v>454</v>
      </c>
      <c r="BS113" s="140"/>
      <c r="BT113" s="261"/>
      <c r="BU113" s="261"/>
      <c r="BV113" s="261"/>
      <c r="BW113" s="259"/>
      <c r="BX113" s="259"/>
      <c r="BY113" s="259"/>
      <c r="BZ113" s="259"/>
      <c r="CA113" s="149" t="s">
        <v>454</v>
      </c>
      <c r="CB113" s="140"/>
      <c r="CC113" s="261"/>
      <c r="CD113" s="261"/>
      <c r="CE113" s="261"/>
      <c r="CF113" s="259"/>
      <c r="CG113" s="259"/>
      <c r="CH113" s="259"/>
      <c r="CI113" s="259"/>
      <c r="CJ113" s="149" t="s">
        <v>454</v>
      </c>
      <c r="CK113" s="140"/>
      <c r="CL113" s="261"/>
      <c r="CM113" s="261"/>
      <c r="CN113" s="261"/>
      <c r="CO113" s="259"/>
      <c r="CP113" s="259"/>
      <c r="CQ113" s="259"/>
      <c r="CR113" s="259"/>
      <c r="CS113" s="149" t="s">
        <v>454</v>
      </c>
      <c r="CT113" s="140"/>
      <c r="CU113" s="261"/>
      <c r="CV113" s="261"/>
      <c r="CW113" s="261"/>
      <c r="CX113" s="259"/>
      <c r="CY113" s="259"/>
      <c r="CZ113" s="259"/>
      <c r="DA113" s="259"/>
      <c r="DB113" s="149" t="s">
        <v>454</v>
      </c>
      <c r="DC113" s="140"/>
      <c r="DD113" s="261"/>
      <c r="DE113" s="261"/>
      <c r="DF113" s="261"/>
      <c r="DG113" s="259"/>
      <c r="DH113" s="259"/>
      <c r="DI113" s="259"/>
      <c r="DJ113" s="259"/>
      <c r="DK113" s="149" t="s">
        <v>454</v>
      </c>
      <c r="DL113" s="140"/>
      <c r="DM113" s="261"/>
      <c r="DN113" s="261"/>
      <c r="DO113" s="261"/>
      <c r="DP113" s="259"/>
      <c r="DQ113" s="259"/>
      <c r="DR113" s="259"/>
      <c r="DS113" s="259"/>
      <c r="DT113" s="149" t="s">
        <v>454</v>
      </c>
      <c r="DU113" s="140"/>
      <c r="DV113" s="261"/>
      <c r="DW113" s="261"/>
      <c r="DX113" s="261"/>
      <c r="DY113" s="259"/>
      <c r="DZ113" s="259"/>
      <c r="EA113" s="259"/>
      <c r="EB113" s="259"/>
      <c r="EC113" s="149" t="s">
        <v>454</v>
      </c>
      <c r="ED113" s="140"/>
      <c r="EE113" s="261"/>
      <c r="EF113" s="261"/>
      <c r="EG113" s="261"/>
      <c r="EH113" s="259"/>
      <c r="EI113" s="259"/>
      <c r="EJ113" s="259"/>
      <c r="EK113" s="259"/>
      <c r="EL113" s="149" t="s">
        <v>454</v>
      </c>
      <c r="EM113" s="140"/>
      <c r="EN113" s="261"/>
      <c r="EO113" s="261"/>
      <c r="EP113" s="261"/>
      <c r="EQ113" s="259"/>
      <c r="ER113" s="259"/>
      <c r="ES113" s="259"/>
      <c r="ET113" s="259"/>
      <c r="EU113" s="149" t="s">
        <v>454</v>
      </c>
      <c r="EV113" s="140"/>
      <c r="EW113" s="261"/>
      <c r="EX113" s="261"/>
      <c r="EY113" s="261"/>
      <c r="EZ113" s="259"/>
      <c r="FA113" s="259"/>
      <c r="FB113" s="259"/>
      <c r="FC113" s="259"/>
      <c r="FD113" s="149" t="s">
        <v>454</v>
      </c>
      <c r="FE113" s="140"/>
      <c r="FF113" s="261"/>
      <c r="FG113" s="261"/>
      <c r="FH113" s="261"/>
      <c r="FI113" s="259"/>
      <c r="FJ113" s="259"/>
      <c r="FK113" s="259"/>
      <c r="FL113" s="259"/>
      <c r="FM113" s="149" t="s">
        <v>454</v>
      </c>
      <c r="FN113" s="140"/>
      <c r="FO113" s="261"/>
      <c r="FP113" s="261"/>
      <c r="FQ113" s="261"/>
      <c r="FR113" s="259"/>
      <c r="FS113" s="259"/>
      <c r="FT113" s="259"/>
      <c r="FU113" s="259"/>
      <c r="FV113" s="149" t="s">
        <v>454</v>
      </c>
      <c r="FW113" s="140"/>
      <c r="FX113" s="261"/>
      <c r="FY113" s="261"/>
      <c r="FZ113" s="261"/>
      <c r="GA113" s="259"/>
      <c r="GB113" s="259"/>
      <c r="GC113" s="259"/>
      <c r="GD113" s="259"/>
      <c r="GE113" s="149" t="s">
        <v>454</v>
      </c>
      <c r="GF113" s="140"/>
      <c r="GG113" s="261"/>
      <c r="GH113" s="261"/>
      <c r="GI113" s="261"/>
      <c r="GJ113" s="259"/>
      <c r="GK113" s="259"/>
      <c r="GL113" s="259"/>
      <c r="GM113" s="259"/>
      <c r="GN113" s="149" t="s">
        <v>454</v>
      </c>
      <c r="GO113" s="140"/>
      <c r="GP113" s="261"/>
      <c r="GQ113" s="261"/>
      <c r="GR113" s="261"/>
      <c r="GS113" s="259"/>
      <c r="GT113" s="259"/>
      <c r="GU113" s="259"/>
      <c r="GV113" s="259"/>
      <c r="GW113" s="149" t="s">
        <v>454</v>
      </c>
      <c r="GX113" s="140"/>
      <c r="GY113" s="261"/>
      <c r="GZ113" s="261"/>
      <c r="HA113" s="261"/>
      <c r="HB113" s="259"/>
      <c r="HC113" s="259"/>
      <c r="HD113" s="259"/>
      <c r="HE113" s="259"/>
      <c r="HF113" s="149" t="s">
        <v>454</v>
      </c>
      <c r="HG113" s="140"/>
      <c r="HH113" s="261"/>
      <c r="HI113" s="261"/>
      <c r="HJ113" s="261"/>
      <c r="HK113" s="164"/>
      <c r="HL113" s="125"/>
      <c r="HM113" s="125"/>
      <c r="HN113" s="125"/>
      <c r="HO113" s="125"/>
    </row>
    <row r="114" spans="1:223" ht="23.25" customHeight="1">
      <c r="A114" s="149"/>
      <c r="B114" s="169" t="s">
        <v>489</v>
      </c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149" t="s">
        <v>454</v>
      </c>
      <c r="Q114" s="249"/>
      <c r="R114" s="249"/>
      <c r="S114" s="249"/>
      <c r="T114" s="249"/>
      <c r="U114" s="259"/>
      <c r="V114" s="259"/>
      <c r="W114" s="259"/>
      <c r="X114" s="259"/>
      <c r="Y114" s="149" t="s">
        <v>454</v>
      </c>
      <c r="Z114" s="140"/>
      <c r="AA114" s="261"/>
      <c r="AB114" s="261"/>
      <c r="AC114" s="261"/>
      <c r="AD114" s="259"/>
      <c r="AE114" s="259"/>
      <c r="AF114" s="259"/>
      <c r="AG114" s="259"/>
      <c r="AH114" s="149" t="s">
        <v>454</v>
      </c>
      <c r="AI114" s="140"/>
      <c r="AJ114" s="261"/>
      <c r="AK114" s="261"/>
      <c r="AL114" s="261"/>
      <c r="AM114" s="259"/>
      <c r="AN114" s="259"/>
      <c r="AO114" s="259"/>
      <c r="AP114" s="259"/>
      <c r="AQ114" s="149" t="s">
        <v>454</v>
      </c>
      <c r="AR114" s="140"/>
      <c r="AS114" s="261"/>
      <c r="AT114" s="261"/>
      <c r="AU114" s="261"/>
      <c r="AV114" s="259"/>
      <c r="AW114" s="259"/>
      <c r="AX114" s="259"/>
      <c r="AY114" s="259"/>
      <c r="AZ114" s="149" t="s">
        <v>454</v>
      </c>
      <c r="BA114" s="140"/>
      <c r="BB114" s="261"/>
      <c r="BC114" s="261"/>
      <c r="BD114" s="261"/>
      <c r="BE114" s="259"/>
      <c r="BF114" s="259"/>
      <c r="BG114" s="259"/>
      <c r="BH114" s="259"/>
      <c r="BI114" s="149" t="s">
        <v>454</v>
      </c>
      <c r="BJ114" s="140"/>
      <c r="BK114" s="261"/>
      <c r="BL114" s="261"/>
      <c r="BM114" s="261"/>
      <c r="BN114" s="259"/>
      <c r="BO114" s="259"/>
      <c r="BP114" s="259"/>
      <c r="BQ114" s="259"/>
      <c r="BR114" s="149" t="s">
        <v>454</v>
      </c>
      <c r="BS114" s="140"/>
      <c r="BT114" s="261"/>
      <c r="BU114" s="261"/>
      <c r="BV114" s="261"/>
      <c r="BW114" s="259"/>
      <c r="BX114" s="259"/>
      <c r="BY114" s="259"/>
      <c r="BZ114" s="259"/>
      <c r="CA114" s="149" t="s">
        <v>454</v>
      </c>
      <c r="CB114" s="140"/>
      <c r="CC114" s="261"/>
      <c r="CD114" s="261"/>
      <c r="CE114" s="261"/>
      <c r="CF114" s="259"/>
      <c r="CG114" s="259"/>
      <c r="CH114" s="259"/>
      <c r="CI114" s="259"/>
      <c r="CJ114" s="149" t="s">
        <v>454</v>
      </c>
      <c r="CK114" s="140"/>
      <c r="CL114" s="261"/>
      <c r="CM114" s="261"/>
      <c r="CN114" s="261"/>
      <c r="CO114" s="259"/>
      <c r="CP114" s="259"/>
      <c r="CQ114" s="259"/>
      <c r="CR114" s="259"/>
      <c r="CS114" s="149" t="s">
        <v>454</v>
      </c>
      <c r="CT114" s="140"/>
      <c r="CU114" s="261"/>
      <c r="CV114" s="261"/>
      <c r="CW114" s="261"/>
      <c r="CX114" s="259"/>
      <c r="CY114" s="259"/>
      <c r="CZ114" s="259"/>
      <c r="DA114" s="259"/>
      <c r="DB114" s="149" t="s">
        <v>454</v>
      </c>
      <c r="DC114" s="140"/>
      <c r="DD114" s="261"/>
      <c r="DE114" s="261"/>
      <c r="DF114" s="261"/>
      <c r="DG114" s="259"/>
      <c r="DH114" s="259"/>
      <c r="DI114" s="259"/>
      <c r="DJ114" s="259"/>
      <c r="DK114" s="149" t="s">
        <v>454</v>
      </c>
      <c r="DL114" s="140"/>
      <c r="DM114" s="261"/>
      <c r="DN114" s="261"/>
      <c r="DO114" s="261"/>
      <c r="DP114" s="259"/>
      <c r="DQ114" s="259"/>
      <c r="DR114" s="259"/>
      <c r="DS114" s="259"/>
      <c r="DT114" s="149" t="s">
        <v>454</v>
      </c>
      <c r="DU114" s="140"/>
      <c r="DV114" s="261"/>
      <c r="DW114" s="261"/>
      <c r="DX114" s="261"/>
      <c r="DY114" s="259"/>
      <c r="DZ114" s="259"/>
      <c r="EA114" s="259"/>
      <c r="EB114" s="259"/>
      <c r="EC114" s="149" t="s">
        <v>454</v>
      </c>
      <c r="ED114" s="140"/>
      <c r="EE114" s="261"/>
      <c r="EF114" s="261"/>
      <c r="EG114" s="261"/>
      <c r="EH114" s="259"/>
      <c r="EI114" s="259"/>
      <c r="EJ114" s="259"/>
      <c r="EK114" s="259"/>
      <c r="EL114" s="149" t="s">
        <v>454</v>
      </c>
      <c r="EM114" s="140"/>
      <c r="EN114" s="261"/>
      <c r="EO114" s="261"/>
      <c r="EP114" s="261"/>
      <c r="EQ114" s="259"/>
      <c r="ER114" s="259"/>
      <c r="ES114" s="259"/>
      <c r="ET114" s="259"/>
      <c r="EU114" s="149" t="s">
        <v>454</v>
      </c>
      <c r="EV114" s="140"/>
      <c r="EW114" s="261"/>
      <c r="EX114" s="261"/>
      <c r="EY114" s="261"/>
      <c r="EZ114" s="259"/>
      <c r="FA114" s="259"/>
      <c r="FB114" s="259"/>
      <c r="FC114" s="259"/>
      <c r="FD114" s="149" t="s">
        <v>454</v>
      </c>
      <c r="FE114" s="140"/>
      <c r="FF114" s="261"/>
      <c r="FG114" s="261"/>
      <c r="FH114" s="261"/>
      <c r="FI114" s="259"/>
      <c r="FJ114" s="259"/>
      <c r="FK114" s="259"/>
      <c r="FL114" s="259"/>
      <c r="FM114" s="149" t="s">
        <v>454</v>
      </c>
      <c r="FN114" s="140"/>
      <c r="FO114" s="261"/>
      <c r="FP114" s="261"/>
      <c r="FQ114" s="261"/>
      <c r="FR114" s="259"/>
      <c r="FS114" s="259"/>
      <c r="FT114" s="259"/>
      <c r="FU114" s="259"/>
      <c r="FV114" s="149" t="s">
        <v>454</v>
      </c>
      <c r="FW114" s="140"/>
      <c r="FX114" s="261"/>
      <c r="FY114" s="261"/>
      <c r="FZ114" s="261"/>
      <c r="GA114" s="259"/>
      <c r="GB114" s="259"/>
      <c r="GC114" s="259"/>
      <c r="GD114" s="259"/>
      <c r="GE114" s="149" t="s">
        <v>454</v>
      </c>
      <c r="GF114" s="140"/>
      <c r="GG114" s="261"/>
      <c r="GH114" s="261"/>
      <c r="GI114" s="261"/>
      <c r="GJ114" s="259"/>
      <c r="GK114" s="259"/>
      <c r="GL114" s="259"/>
      <c r="GM114" s="259"/>
      <c r="GN114" s="149" t="s">
        <v>454</v>
      </c>
      <c r="GO114" s="140"/>
      <c r="GP114" s="261"/>
      <c r="GQ114" s="261"/>
      <c r="GR114" s="261"/>
      <c r="GS114" s="259"/>
      <c r="GT114" s="259"/>
      <c r="GU114" s="259"/>
      <c r="GV114" s="259"/>
      <c r="GW114" s="149" t="s">
        <v>454</v>
      </c>
      <c r="GX114" s="140"/>
      <c r="GY114" s="261"/>
      <c r="GZ114" s="261"/>
      <c r="HA114" s="261"/>
      <c r="HB114" s="259"/>
      <c r="HC114" s="259"/>
      <c r="HD114" s="259"/>
      <c r="HE114" s="259"/>
      <c r="HF114" s="149" t="s">
        <v>454</v>
      </c>
      <c r="HG114" s="140"/>
      <c r="HH114" s="261"/>
      <c r="HI114" s="261"/>
      <c r="HJ114" s="261"/>
      <c r="HK114" s="164"/>
      <c r="HL114" s="125"/>
      <c r="HM114" s="125"/>
      <c r="HN114" s="125"/>
      <c r="HO114" s="125"/>
    </row>
    <row r="115" spans="1:223" ht="12.75" thickBot="1">
      <c r="A115" s="125"/>
      <c r="B115" s="126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5"/>
      <c r="FF115" s="125"/>
      <c r="FG115" s="125"/>
      <c r="FH115" s="125"/>
      <c r="FI115" s="125"/>
      <c r="FJ115" s="125"/>
      <c r="FK115" s="125"/>
      <c r="FL115" s="125"/>
      <c r="FM115" s="125"/>
      <c r="FN115" s="125"/>
      <c r="FO115" s="125"/>
      <c r="FP115" s="125"/>
      <c r="FQ115" s="125"/>
      <c r="FR115" s="125"/>
      <c r="FS115" s="125"/>
      <c r="FT115" s="125"/>
      <c r="FU115" s="125"/>
      <c r="FV115" s="125"/>
      <c r="FW115" s="125"/>
      <c r="FX115" s="125"/>
      <c r="FY115" s="125"/>
      <c r="FZ115" s="125"/>
      <c r="GA115" s="125"/>
      <c r="GB115" s="125"/>
      <c r="GC115" s="125"/>
      <c r="GD115" s="125"/>
      <c r="GE115" s="125"/>
      <c r="GF115" s="125"/>
      <c r="GG115" s="125"/>
      <c r="GH115" s="125"/>
      <c r="GI115" s="125"/>
      <c r="GJ115" s="125"/>
      <c r="GK115" s="125"/>
      <c r="GL115" s="125"/>
      <c r="GM115" s="125"/>
      <c r="GN115" s="125"/>
      <c r="GO115" s="125"/>
      <c r="GP115" s="125"/>
      <c r="GQ115" s="125"/>
      <c r="GR115" s="125"/>
      <c r="GS115" s="125"/>
      <c r="GT115" s="125"/>
      <c r="GU115" s="125"/>
      <c r="GV115" s="125"/>
      <c r="GW115" s="125"/>
      <c r="GX115" s="125"/>
      <c r="GY115" s="125"/>
      <c r="GZ115" s="125"/>
      <c r="HA115" s="125"/>
      <c r="HB115" s="125"/>
      <c r="HC115" s="125"/>
      <c r="HD115" s="125"/>
      <c r="HE115" s="125"/>
      <c r="HF115" s="125"/>
      <c r="HG115" s="125"/>
      <c r="HH115" s="125"/>
      <c r="HI115" s="125"/>
      <c r="HJ115" s="125"/>
      <c r="HK115" s="125"/>
      <c r="HL115" s="125"/>
      <c r="HM115" s="125"/>
      <c r="HN115" s="125"/>
      <c r="HO115" s="125"/>
    </row>
    <row r="116" spans="1:223" ht="12">
      <c r="A116" s="170"/>
      <c r="B116" s="262" t="s">
        <v>490</v>
      </c>
      <c r="C116" s="262"/>
      <c r="D116" s="262"/>
      <c r="E116" s="262"/>
      <c r="F116" s="262"/>
      <c r="G116" s="262"/>
      <c r="H116" s="262"/>
      <c r="I116" s="171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64"/>
      <c r="CZ116" s="264"/>
      <c r="DA116" s="264"/>
      <c r="DB116" s="264"/>
      <c r="DC116" s="264"/>
      <c r="DD116" s="264"/>
      <c r="DE116" s="264"/>
      <c r="DF116" s="264"/>
      <c r="DG116" s="264"/>
      <c r="DH116" s="264"/>
      <c r="DI116" s="264"/>
      <c r="DJ116" s="264"/>
      <c r="DK116" s="264"/>
      <c r="DL116" s="264"/>
      <c r="DM116" s="264"/>
      <c r="DN116" s="264"/>
      <c r="DO116" s="264"/>
      <c r="DP116" s="264"/>
      <c r="DQ116" s="264"/>
      <c r="DR116" s="264"/>
      <c r="DS116" s="264"/>
      <c r="DT116" s="264"/>
      <c r="DU116" s="264"/>
      <c r="DV116" s="264"/>
      <c r="DW116" s="264"/>
      <c r="DX116" s="264"/>
      <c r="DY116" s="264"/>
      <c r="DZ116" s="264"/>
      <c r="EA116" s="264"/>
      <c r="EB116" s="264"/>
      <c r="EC116" s="264"/>
      <c r="ED116" s="264"/>
      <c r="EE116" s="264"/>
      <c r="EF116" s="264"/>
      <c r="EG116" s="264"/>
      <c r="EH116" s="264"/>
      <c r="EI116" s="264"/>
      <c r="EJ116" s="264"/>
      <c r="EK116" s="264"/>
      <c r="EL116" s="264"/>
      <c r="EM116" s="264"/>
      <c r="EN116" s="264"/>
      <c r="EO116" s="264"/>
      <c r="EP116" s="264"/>
      <c r="EQ116" s="264"/>
      <c r="ER116" s="264"/>
      <c r="ES116" s="264"/>
      <c r="ET116" s="264"/>
      <c r="EU116" s="264"/>
      <c r="EV116" s="264"/>
      <c r="EW116" s="264"/>
      <c r="EX116" s="264"/>
      <c r="EY116" s="264"/>
      <c r="EZ116" s="264"/>
      <c r="FA116" s="264"/>
      <c r="FB116" s="264"/>
      <c r="FC116" s="264"/>
      <c r="FD116" s="264"/>
      <c r="FE116" s="264"/>
      <c r="FF116" s="264"/>
      <c r="FG116" s="264"/>
      <c r="FH116" s="264"/>
      <c r="FI116" s="264"/>
      <c r="FJ116" s="264"/>
      <c r="FK116" s="264"/>
      <c r="FL116" s="264"/>
      <c r="FM116" s="264"/>
      <c r="FN116" s="264"/>
      <c r="FO116" s="264"/>
      <c r="FP116" s="264"/>
      <c r="FQ116" s="264"/>
      <c r="FR116" s="264"/>
      <c r="FS116" s="264"/>
      <c r="FT116" s="264"/>
      <c r="FU116" s="264"/>
      <c r="FV116" s="264"/>
      <c r="FW116" s="264"/>
      <c r="FX116" s="264"/>
      <c r="FY116" s="264"/>
      <c r="FZ116" s="264"/>
      <c r="GA116" s="264"/>
      <c r="GB116" s="264"/>
      <c r="GC116" s="264"/>
      <c r="GD116" s="264"/>
      <c r="GE116" s="264"/>
      <c r="GF116" s="264"/>
      <c r="GG116" s="264"/>
      <c r="GH116" s="264"/>
      <c r="GI116" s="264"/>
      <c r="GJ116" s="264"/>
      <c r="GK116" s="264"/>
      <c r="GL116" s="264"/>
      <c r="GM116" s="264"/>
      <c r="GN116" s="264"/>
      <c r="GO116" s="264"/>
      <c r="GP116" s="264"/>
      <c r="GQ116" s="264"/>
      <c r="GR116" s="264"/>
      <c r="GS116" s="264"/>
      <c r="GT116" s="264"/>
      <c r="GU116" s="264"/>
      <c r="GV116" s="264"/>
      <c r="GW116" s="264"/>
      <c r="GX116" s="264"/>
      <c r="GY116" s="264"/>
      <c r="GZ116" s="264"/>
      <c r="HA116" s="264"/>
      <c r="HB116" s="264"/>
      <c r="HC116" s="264"/>
      <c r="HD116" s="264"/>
      <c r="HE116" s="264"/>
      <c r="HF116" s="264"/>
      <c r="HG116" s="264"/>
      <c r="HH116" s="264"/>
      <c r="HI116" s="264"/>
      <c r="HJ116" s="264"/>
      <c r="HK116" s="164"/>
      <c r="HL116" s="125"/>
      <c r="HM116" s="125"/>
      <c r="HN116" s="125"/>
      <c r="HO116" s="125"/>
    </row>
    <row r="117" spans="1:223" ht="12.75" thickBot="1">
      <c r="A117" s="172"/>
      <c r="B117" s="265" t="s">
        <v>491</v>
      </c>
      <c r="C117" s="265"/>
      <c r="D117" s="265"/>
      <c r="E117" s="265"/>
      <c r="F117" s="265"/>
      <c r="G117" s="265"/>
      <c r="H117" s="265"/>
      <c r="I117" s="127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/>
      <c r="BO117" s="267"/>
      <c r="BP117" s="267"/>
      <c r="BQ117" s="267"/>
      <c r="BR117" s="267"/>
      <c r="BS117" s="267"/>
      <c r="BT117" s="267"/>
      <c r="BU117" s="267"/>
      <c r="BV117" s="267"/>
      <c r="BW117" s="267"/>
      <c r="BX117" s="267"/>
      <c r="BY117" s="267"/>
      <c r="BZ117" s="267"/>
      <c r="CA117" s="267"/>
      <c r="CB117" s="267"/>
      <c r="CC117" s="267"/>
      <c r="CD117" s="267"/>
      <c r="CE117" s="267"/>
      <c r="CF117" s="267"/>
      <c r="CG117" s="267"/>
      <c r="CH117" s="267"/>
      <c r="CI117" s="267"/>
      <c r="CJ117" s="267"/>
      <c r="CK117" s="267"/>
      <c r="CL117" s="267"/>
      <c r="CM117" s="267"/>
      <c r="CN117" s="267"/>
      <c r="CO117" s="267"/>
      <c r="CP117" s="267"/>
      <c r="CQ117" s="267"/>
      <c r="CR117" s="267"/>
      <c r="CS117" s="267"/>
      <c r="CT117" s="267"/>
      <c r="CU117" s="267"/>
      <c r="CV117" s="267"/>
      <c r="CW117" s="267"/>
      <c r="CX117" s="267"/>
      <c r="CY117" s="267"/>
      <c r="CZ117" s="267"/>
      <c r="DA117" s="267"/>
      <c r="DB117" s="267"/>
      <c r="DC117" s="267"/>
      <c r="DD117" s="267"/>
      <c r="DE117" s="267"/>
      <c r="DF117" s="267"/>
      <c r="DG117" s="267"/>
      <c r="DH117" s="267"/>
      <c r="DI117" s="267"/>
      <c r="DJ117" s="267"/>
      <c r="DK117" s="267"/>
      <c r="DL117" s="267"/>
      <c r="DM117" s="267"/>
      <c r="DN117" s="267"/>
      <c r="DO117" s="267"/>
      <c r="DP117" s="267"/>
      <c r="DQ117" s="267"/>
      <c r="DR117" s="267"/>
      <c r="DS117" s="267"/>
      <c r="DT117" s="267"/>
      <c r="DU117" s="267"/>
      <c r="DV117" s="267"/>
      <c r="DW117" s="267"/>
      <c r="DX117" s="267"/>
      <c r="DY117" s="267"/>
      <c r="DZ117" s="267"/>
      <c r="EA117" s="267"/>
      <c r="EB117" s="267"/>
      <c r="EC117" s="267"/>
      <c r="ED117" s="267"/>
      <c r="EE117" s="267"/>
      <c r="EF117" s="267"/>
      <c r="EG117" s="267"/>
      <c r="EH117" s="267"/>
      <c r="EI117" s="267"/>
      <c r="EJ117" s="267"/>
      <c r="EK117" s="267"/>
      <c r="EL117" s="267"/>
      <c r="EM117" s="267"/>
      <c r="EN117" s="267"/>
      <c r="EO117" s="267"/>
      <c r="EP117" s="267"/>
      <c r="EQ117" s="267"/>
      <c r="ER117" s="267"/>
      <c r="ES117" s="267"/>
      <c r="ET117" s="267"/>
      <c r="EU117" s="267"/>
      <c r="EV117" s="267"/>
      <c r="EW117" s="267"/>
      <c r="EX117" s="267"/>
      <c r="EY117" s="267"/>
      <c r="EZ117" s="267"/>
      <c r="FA117" s="267"/>
      <c r="FB117" s="267"/>
      <c r="FC117" s="267"/>
      <c r="FD117" s="267"/>
      <c r="FE117" s="267"/>
      <c r="FF117" s="267"/>
      <c r="FG117" s="267"/>
      <c r="FH117" s="267"/>
      <c r="FI117" s="267"/>
      <c r="FJ117" s="267"/>
      <c r="FK117" s="267"/>
      <c r="FL117" s="267"/>
      <c r="FM117" s="267"/>
      <c r="FN117" s="267"/>
      <c r="FO117" s="267"/>
      <c r="FP117" s="267"/>
      <c r="FQ117" s="267"/>
      <c r="FR117" s="267"/>
      <c r="FS117" s="267"/>
      <c r="FT117" s="267"/>
      <c r="FU117" s="267"/>
      <c r="FV117" s="267"/>
      <c r="FW117" s="267"/>
      <c r="FX117" s="267"/>
      <c r="FY117" s="267"/>
      <c r="FZ117" s="267"/>
      <c r="GA117" s="267"/>
      <c r="GB117" s="267"/>
      <c r="GC117" s="267"/>
      <c r="GD117" s="267"/>
      <c r="GE117" s="267"/>
      <c r="GF117" s="267"/>
      <c r="GG117" s="267"/>
      <c r="GH117" s="267"/>
      <c r="GI117" s="267"/>
      <c r="GJ117" s="267"/>
      <c r="GK117" s="267"/>
      <c r="GL117" s="267"/>
      <c r="GM117" s="267"/>
      <c r="GN117" s="267"/>
      <c r="GO117" s="267"/>
      <c r="GP117" s="267"/>
      <c r="GQ117" s="267"/>
      <c r="GR117" s="267"/>
      <c r="GS117" s="267"/>
      <c r="GT117" s="267"/>
      <c r="GU117" s="267"/>
      <c r="GV117" s="267"/>
      <c r="GW117" s="267"/>
      <c r="GX117" s="267"/>
      <c r="GY117" s="267"/>
      <c r="GZ117" s="267"/>
      <c r="HA117" s="267"/>
      <c r="HB117" s="267"/>
      <c r="HC117" s="267"/>
      <c r="HD117" s="267"/>
      <c r="HE117" s="267"/>
      <c r="HF117" s="267"/>
      <c r="HG117" s="267"/>
      <c r="HH117" s="267"/>
      <c r="HI117" s="267"/>
      <c r="HJ117" s="267"/>
      <c r="HK117" s="164"/>
      <c r="HL117" s="125"/>
      <c r="HM117" s="125"/>
      <c r="HN117" s="125"/>
      <c r="HO117" s="125"/>
    </row>
    <row r="118" spans="1:223" ht="12.75" thickBot="1">
      <c r="A118" s="125"/>
      <c r="B118" s="126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5"/>
      <c r="DP118" s="125"/>
      <c r="DQ118" s="125"/>
      <c r="DR118" s="125"/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25"/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25"/>
      <c r="EU118" s="125"/>
      <c r="EV118" s="125"/>
      <c r="EW118" s="125"/>
      <c r="EX118" s="125"/>
      <c r="EY118" s="125"/>
      <c r="EZ118" s="125"/>
      <c r="FA118" s="125"/>
      <c r="FB118" s="125"/>
      <c r="FC118" s="125"/>
      <c r="FD118" s="125"/>
      <c r="FE118" s="125"/>
      <c r="FF118" s="125"/>
      <c r="FG118" s="125"/>
      <c r="FH118" s="125"/>
      <c r="FI118" s="125"/>
      <c r="FJ118" s="125"/>
      <c r="FK118" s="125"/>
      <c r="FL118" s="125"/>
      <c r="FM118" s="125"/>
      <c r="FN118" s="125"/>
      <c r="FO118" s="125"/>
      <c r="FP118" s="125"/>
      <c r="FQ118" s="125"/>
      <c r="FR118" s="125"/>
      <c r="FS118" s="125"/>
      <c r="FT118" s="125"/>
      <c r="FU118" s="125"/>
      <c r="FV118" s="125"/>
      <c r="FW118" s="125"/>
      <c r="FX118" s="125"/>
      <c r="FY118" s="125"/>
      <c r="FZ118" s="125"/>
      <c r="GA118" s="125"/>
      <c r="GB118" s="125"/>
      <c r="GC118" s="125"/>
      <c r="GD118" s="125"/>
      <c r="GE118" s="125"/>
      <c r="GF118" s="125"/>
      <c r="GG118" s="125"/>
      <c r="GH118" s="125"/>
      <c r="GI118" s="125"/>
      <c r="GJ118" s="125"/>
      <c r="GK118" s="125"/>
      <c r="GL118" s="125"/>
      <c r="GM118" s="125"/>
      <c r="GN118" s="125"/>
      <c r="GO118" s="125"/>
      <c r="GP118" s="125"/>
      <c r="GQ118" s="125"/>
      <c r="GR118" s="125"/>
      <c r="GS118" s="125"/>
      <c r="GT118" s="125"/>
      <c r="GU118" s="125"/>
      <c r="GV118" s="125"/>
      <c r="GW118" s="125"/>
      <c r="GX118" s="125"/>
      <c r="GY118" s="125"/>
      <c r="GZ118" s="125"/>
      <c r="HA118" s="125"/>
      <c r="HB118" s="125"/>
      <c r="HC118" s="125"/>
      <c r="HD118" s="125"/>
      <c r="HE118" s="125"/>
      <c r="HF118" s="125"/>
      <c r="HG118" s="125"/>
      <c r="HH118" s="125"/>
      <c r="HI118" s="125"/>
      <c r="HJ118" s="125"/>
      <c r="HK118" s="125"/>
      <c r="HL118" s="125"/>
      <c r="HM118" s="125"/>
      <c r="HN118" s="125"/>
      <c r="HO118" s="125"/>
    </row>
    <row r="119" spans="1:223" ht="12">
      <c r="A119" s="170"/>
      <c r="B119" s="262" t="s">
        <v>492</v>
      </c>
      <c r="C119" s="262"/>
      <c r="D119" s="262"/>
      <c r="E119" s="262"/>
      <c r="F119" s="262"/>
      <c r="G119" s="262"/>
      <c r="H119" s="262"/>
      <c r="I119" s="171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  <c r="BD119" s="264"/>
      <c r="BE119" s="264"/>
      <c r="BF119" s="264"/>
      <c r="BG119" s="264"/>
      <c r="BH119" s="264"/>
      <c r="BI119" s="264"/>
      <c r="BJ119" s="264"/>
      <c r="BK119" s="264"/>
      <c r="BL119" s="264"/>
      <c r="BM119" s="264"/>
      <c r="BN119" s="264"/>
      <c r="BO119" s="264"/>
      <c r="BP119" s="264"/>
      <c r="BQ119" s="264"/>
      <c r="BR119" s="264"/>
      <c r="BS119" s="264"/>
      <c r="BT119" s="264"/>
      <c r="BU119" s="264"/>
      <c r="BV119" s="264"/>
      <c r="BW119" s="264"/>
      <c r="BX119" s="264"/>
      <c r="BY119" s="264"/>
      <c r="BZ119" s="264"/>
      <c r="CA119" s="264"/>
      <c r="CB119" s="264"/>
      <c r="CC119" s="264"/>
      <c r="CD119" s="264"/>
      <c r="CE119" s="264"/>
      <c r="CF119" s="264"/>
      <c r="CG119" s="264"/>
      <c r="CH119" s="264"/>
      <c r="CI119" s="264"/>
      <c r="CJ119" s="264"/>
      <c r="CK119" s="264"/>
      <c r="CL119" s="264"/>
      <c r="CM119" s="264"/>
      <c r="CN119" s="264"/>
      <c r="CO119" s="264"/>
      <c r="CP119" s="264"/>
      <c r="CQ119" s="264"/>
      <c r="CR119" s="264"/>
      <c r="CS119" s="264"/>
      <c r="CT119" s="264"/>
      <c r="CU119" s="264"/>
      <c r="CV119" s="264"/>
      <c r="CW119" s="264"/>
      <c r="CX119" s="264"/>
      <c r="CY119" s="264"/>
      <c r="CZ119" s="264"/>
      <c r="DA119" s="264"/>
      <c r="DB119" s="264"/>
      <c r="DC119" s="264"/>
      <c r="DD119" s="264"/>
      <c r="DE119" s="264"/>
      <c r="DF119" s="264"/>
      <c r="DG119" s="264"/>
      <c r="DH119" s="264"/>
      <c r="DI119" s="264"/>
      <c r="DJ119" s="264"/>
      <c r="DK119" s="264"/>
      <c r="DL119" s="264"/>
      <c r="DM119" s="264"/>
      <c r="DN119" s="264"/>
      <c r="DO119" s="264"/>
      <c r="DP119" s="264"/>
      <c r="DQ119" s="264"/>
      <c r="DR119" s="264"/>
      <c r="DS119" s="264"/>
      <c r="DT119" s="264"/>
      <c r="DU119" s="264"/>
      <c r="DV119" s="264"/>
      <c r="DW119" s="264"/>
      <c r="DX119" s="264"/>
      <c r="DY119" s="264"/>
      <c r="DZ119" s="264"/>
      <c r="EA119" s="264"/>
      <c r="EB119" s="264"/>
      <c r="EC119" s="264"/>
      <c r="ED119" s="264"/>
      <c r="EE119" s="264"/>
      <c r="EF119" s="264"/>
      <c r="EG119" s="264"/>
      <c r="EH119" s="264"/>
      <c r="EI119" s="264"/>
      <c r="EJ119" s="264"/>
      <c r="EK119" s="264"/>
      <c r="EL119" s="264"/>
      <c r="EM119" s="264"/>
      <c r="EN119" s="264"/>
      <c r="EO119" s="264"/>
      <c r="EP119" s="264"/>
      <c r="EQ119" s="264"/>
      <c r="ER119" s="264"/>
      <c r="ES119" s="264"/>
      <c r="ET119" s="264"/>
      <c r="EU119" s="264"/>
      <c r="EV119" s="264"/>
      <c r="EW119" s="264"/>
      <c r="EX119" s="264"/>
      <c r="EY119" s="264"/>
      <c r="EZ119" s="264"/>
      <c r="FA119" s="264"/>
      <c r="FB119" s="264"/>
      <c r="FC119" s="264"/>
      <c r="FD119" s="264"/>
      <c r="FE119" s="264"/>
      <c r="FF119" s="264"/>
      <c r="FG119" s="264"/>
      <c r="FH119" s="264"/>
      <c r="FI119" s="264"/>
      <c r="FJ119" s="264"/>
      <c r="FK119" s="264"/>
      <c r="FL119" s="264"/>
      <c r="FM119" s="264"/>
      <c r="FN119" s="264"/>
      <c r="FO119" s="264"/>
      <c r="FP119" s="264"/>
      <c r="FQ119" s="264"/>
      <c r="FR119" s="264"/>
      <c r="FS119" s="264"/>
      <c r="FT119" s="264"/>
      <c r="FU119" s="264"/>
      <c r="FV119" s="264"/>
      <c r="FW119" s="264"/>
      <c r="FX119" s="264"/>
      <c r="FY119" s="264"/>
      <c r="FZ119" s="264"/>
      <c r="GA119" s="264"/>
      <c r="GB119" s="264"/>
      <c r="GC119" s="264"/>
      <c r="GD119" s="264"/>
      <c r="GE119" s="264"/>
      <c r="GF119" s="264"/>
      <c r="GG119" s="264"/>
      <c r="GH119" s="264"/>
      <c r="GI119" s="264"/>
      <c r="GJ119" s="264"/>
      <c r="GK119" s="264"/>
      <c r="GL119" s="264"/>
      <c r="GM119" s="264"/>
      <c r="GN119" s="264"/>
      <c r="GO119" s="264"/>
      <c r="GP119" s="264"/>
      <c r="GQ119" s="264"/>
      <c r="GR119" s="264"/>
      <c r="GS119" s="264"/>
      <c r="GT119" s="264"/>
      <c r="GU119" s="264"/>
      <c r="GV119" s="264"/>
      <c r="GW119" s="264"/>
      <c r="GX119" s="264"/>
      <c r="GY119" s="264"/>
      <c r="GZ119" s="264"/>
      <c r="HA119" s="264"/>
      <c r="HB119" s="264"/>
      <c r="HC119" s="264"/>
      <c r="HD119" s="264"/>
      <c r="HE119" s="264"/>
      <c r="HF119" s="264"/>
      <c r="HG119" s="264"/>
      <c r="HH119" s="264"/>
      <c r="HI119" s="264"/>
      <c r="HJ119" s="264"/>
      <c r="HK119" s="164"/>
      <c r="HL119" s="125"/>
      <c r="HM119" s="125"/>
      <c r="HN119" s="125"/>
      <c r="HO119" s="125"/>
    </row>
    <row r="120" spans="1:223" ht="12.75" thickBot="1">
      <c r="A120" s="172"/>
      <c r="B120" s="265" t="s">
        <v>491</v>
      </c>
      <c r="C120" s="265"/>
      <c r="D120" s="265"/>
      <c r="E120" s="265"/>
      <c r="F120" s="265"/>
      <c r="G120" s="265"/>
      <c r="H120" s="265"/>
      <c r="I120" s="127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267"/>
      <c r="BF120" s="267"/>
      <c r="BG120" s="267"/>
      <c r="BH120" s="267"/>
      <c r="BI120" s="267"/>
      <c r="BJ120" s="267"/>
      <c r="BK120" s="267"/>
      <c r="BL120" s="267"/>
      <c r="BM120" s="267"/>
      <c r="BN120" s="267"/>
      <c r="BO120" s="267"/>
      <c r="BP120" s="267"/>
      <c r="BQ120" s="267"/>
      <c r="BR120" s="267"/>
      <c r="BS120" s="267"/>
      <c r="BT120" s="267"/>
      <c r="BU120" s="267"/>
      <c r="BV120" s="267"/>
      <c r="BW120" s="267"/>
      <c r="BX120" s="267"/>
      <c r="BY120" s="267"/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267"/>
      <c r="CM120" s="267"/>
      <c r="CN120" s="267"/>
      <c r="CO120" s="267"/>
      <c r="CP120" s="267"/>
      <c r="CQ120" s="267"/>
      <c r="CR120" s="267"/>
      <c r="CS120" s="267"/>
      <c r="CT120" s="267"/>
      <c r="CU120" s="267"/>
      <c r="CV120" s="267"/>
      <c r="CW120" s="267"/>
      <c r="CX120" s="267"/>
      <c r="CY120" s="267"/>
      <c r="CZ120" s="267"/>
      <c r="DA120" s="267"/>
      <c r="DB120" s="267"/>
      <c r="DC120" s="267"/>
      <c r="DD120" s="267"/>
      <c r="DE120" s="267"/>
      <c r="DF120" s="267"/>
      <c r="DG120" s="267"/>
      <c r="DH120" s="267"/>
      <c r="DI120" s="267"/>
      <c r="DJ120" s="267"/>
      <c r="DK120" s="267"/>
      <c r="DL120" s="267"/>
      <c r="DM120" s="267"/>
      <c r="DN120" s="267"/>
      <c r="DO120" s="267"/>
      <c r="DP120" s="267"/>
      <c r="DQ120" s="267"/>
      <c r="DR120" s="267"/>
      <c r="DS120" s="267"/>
      <c r="DT120" s="267"/>
      <c r="DU120" s="267"/>
      <c r="DV120" s="267"/>
      <c r="DW120" s="267"/>
      <c r="DX120" s="267"/>
      <c r="DY120" s="267"/>
      <c r="DZ120" s="267"/>
      <c r="EA120" s="267"/>
      <c r="EB120" s="267"/>
      <c r="EC120" s="267"/>
      <c r="ED120" s="267"/>
      <c r="EE120" s="267"/>
      <c r="EF120" s="267"/>
      <c r="EG120" s="267"/>
      <c r="EH120" s="267"/>
      <c r="EI120" s="267"/>
      <c r="EJ120" s="267"/>
      <c r="EK120" s="267"/>
      <c r="EL120" s="267"/>
      <c r="EM120" s="267"/>
      <c r="EN120" s="267"/>
      <c r="EO120" s="267"/>
      <c r="EP120" s="267"/>
      <c r="EQ120" s="267"/>
      <c r="ER120" s="267"/>
      <c r="ES120" s="267"/>
      <c r="ET120" s="267"/>
      <c r="EU120" s="267"/>
      <c r="EV120" s="267"/>
      <c r="EW120" s="267"/>
      <c r="EX120" s="267"/>
      <c r="EY120" s="267"/>
      <c r="EZ120" s="267"/>
      <c r="FA120" s="267"/>
      <c r="FB120" s="267"/>
      <c r="FC120" s="267"/>
      <c r="FD120" s="267"/>
      <c r="FE120" s="267"/>
      <c r="FF120" s="267"/>
      <c r="FG120" s="267"/>
      <c r="FH120" s="267"/>
      <c r="FI120" s="267"/>
      <c r="FJ120" s="267"/>
      <c r="FK120" s="267"/>
      <c r="FL120" s="267"/>
      <c r="FM120" s="267"/>
      <c r="FN120" s="267"/>
      <c r="FO120" s="267"/>
      <c r="FP120" s="267"/>
      <c r="FQ120" s="267"/>
      <c r="FR120" s="267"/>
      <c r="FS120" s="267"/>
      <c r="FT120" s="267"/>
      <c r="FU120" s="267"/>
      <c r="FV120" s="267"/>
      <c r="FW120" s="267"/>
      <c r="FX120" s="267"/>
      <c r="FY120" s="267"/>
      <c r="FZ120" s="267"/>
      <c r="GA120" s="267"/>
      <c r="GB120" s="267"/>
      <c r="GC120" s="267"/>
      <c r="GD120" s="267"/>
      <c r="GE120" s="267"/>
      <c r="GF120" s="267"/>
      <c r="GG120" s="267"/>
      <c r="GH120" s="267"/>
      <c r="GI120" s="267"/>
      <c r="GJ120" s="267"/>
      <c r="GK120" s="267"/>
      <c r="GL120" s="267"/>
      <c r="GM120" s="267"/>
      <c r="GN120" s="267"/>
      <c r="GO120" s="267"/>
      <c r="GP120" s="267"/>
      <c r="GQ120" s="267"/>
      <c r="GR120" s="267"/>
      <c r="GS120" s="267"/>
      <c r="GT120" s="267"/>
      <c r="GU120" s="267"/>
      <c r="GV120" s="267"/>
      <c r="GW120" s="267"/>
      <c r="GX120" s="267"/>
      <c r="GY120" s="267"/>
      <c r="GZ120" s="267"/>
      <c r="HA120" s="267"/>
      <c r="HB120" s="267"/>
      <c r="HC120" s="267"/>
      <c r="HD120" s="267"/>
      <c r="HE120" s="267"/>
      <c r="HF120" s="267"/>
      <c r="HG120" s="267"/>
      <c r="HH120" s="267"/>
      <c r="HI120" s="267"/>
      <c r="HJ120" s="267"/>
      <c r="HK120" s="164"/>
      <c r="HL120" s="125"/>
      <c r="HM120" s="125"/>
      <c r="HN120" s="125"/>
      <c r="HO120" s="125"/>
    </row>
    <row r="121" spans="1:223" ht="12.75" thickBot="1">
      <c r="A121" s="125"/>
      <c r="B121" s="126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5"/>
      <c r="DR121" s="125"/>
      <c r="DS121" s="125"/>
      <c r="DT121" s="125"/>
      <c r="DU121" s="125"/>
      <c r="DV121" s="125"/>
      <c r="DW121" s="125"/>
      <c r="DX121" s="125"/>
      <c r="DY121" s="125"/>
      <c r="DZ121" s="125"/>
      <c r="EA121" s="125"/>
      <c r="EB121" s="125"/>
      <c r="EC121" s="125"/>
      <c r="ED121" s="125"/>
      <c r="EE121" s="125"/>
      <c r="EF121" s="125"/>
      <c r="EG121" s="125"/>
      <c r="EH121" s="125"/>
      <c r="EI121" s="125"/>
      <c r="EJ121" s="125"/>
      <c r="EK121" s="125"/>
      <c r="EL121" s="125"/>
      <c r="EM121" s="125"/>
      <c r="EN121" s="125"/>
      <c r="EO121" s="125"/>
      <c r="EP121" s="125"/>
      <c r="EQ121" s="125"/>
      <c r="ER121" s="125"/>
      <c r="ES121" s="125"/>
      <c r="ET121" s="125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5"/>
      <c r="FF121" s="125"/>
      <c r="FG121" s="125"/>
      <c r="FH121" s="125"/>
      <c r="FI121" s="125"/>
      <c r="FJ121" s="125"/>
      <c r="FK121" s="125"/>
      <c r="FL121" s="125"/>
      <c r="FM121" s="125"/>
      <c r="FN121" s="125"/>
      <c r="FO121" s="125"/>
      <c r="FP121" s="125"/>
      <c r="FQ121" s="125"/>
      <c r="FR121" s="125"/>
      <c r="FS121" s="125"/>
      <c r="FT121" s="125"/>
      <c r="FU121" s="125"/>
      <c r="FV121" s="125"/>
      <c r="FW121" s="125"/>
      <c r="FX121" s="125"/>
      <c r="FY121" s="125"/>
      <c r="FZ121" s="125"/>
      <c r="GA121" s="125"/>
      <c r="GB121" s="125"/>
      <c r="GC121" s="125"/>
      <c r="GD121" s="125"/>
      <c r="GE121" s="125"/>
      <c r="GF121" s="125"/>
      <c r="GG121" s="125"/>
      <c r="GH121" s="125"/>
      <c r="GI121" s="125"/>
      <c r="GJ121" s="125"/>
      <c r="GK121" s="125"/>
      <c r="GL121" s="125"/>
      <c r="GM121" s="125"/>
      <c r="GN121" s="125"/>
      <c r="GO121" s="125"/>
      <c r="GP121" s="125"/>
      <c r="GQ121" s="125"/>
      <c r="GR121" s="125"/>
      <c r="GS121" s="125"/>
      <c r="GT121" s="125"/>
      <c r="GU121" s="125"/>
      <c r="GV121" s="125"/>
      <c r="GW121" s="125"/>
      <c r="GX121" s="125"/>
      <c r="GY121" s="125"/>
      <c r="GZ121" s="125"/>
      <c r="HA121" s="125"/>
      <c r="HB121" s="125"/>
      <c r="HC121" s="125"/>
      <c r="HD121" s="125"/>
      <c r="HE121" s="125"/>
      <c r="HF121" s="125"/>
      <c r="HG121" s="125"/>
      <c r="HH121" s="125"/>
      <c r="HI121" s="125"/>
      <c r="HJ121" s="125"/>
      <c r="HK121" s="125"/>
      <c r="HL121" s="125"/>
      <c r="HM121" s="125"/>
      <c r="HN121" s="125"/>
      <c r="HO121" s="125"/>
    </row>
    <row r="122" spans="1:223" ht="24.75" thickBot="1">
      <c r="A122" s="128"/>
      <c r="B122" s="129" t="s">
        <v>493</v>
      </c>
      <c r="C122" s="130" t="s">
        <v>51</v>
      </c>
      <c r="D122" s="128" t="s">
        <v>61</v>
      </c>
      <c r="E122" s="128" t="s">
        <v>73</v>
      </c>
      <c r="F122" s="128" t="s">
        <v>28</v>
      </c>
      <c r="G122" s="128"/>
      <c r="H122" s="131"/>
      <c r="I122" s="128"/>
      <c r="J122" s="128" t="s">
        <v>422</v>
      </c>
      <c r="K122" s="128"/>
      <c r="L122" s="128" t="s">
        <v>423</v>
      </c>
      <c r="M122" s="128"/>
      <c r="N122" s="128"/>
      <c r="O122" s="128" t="s">
        <v>424</v>
      </c>
      <c r="P122" s="128" t="s">
        <v>425</v>
      </c>
      <c r="Q122" s="128" t="s">
        <v>426</v>
      </c>
      <c r="R122" s="128"/>
      <c r="S122" s="128" t="s">
        <v>231</v>
      </c>
      <c r="T122" s="131"/>
      <c r="U122" s="130" t="s">
        <v>427</v>
      </c>
      <c r="V122" s="128" t="s">
        <v>428</v>
      </c>
      <c r="W122" s="128"/>
      <c r="X122" s="128" t="s">
        <v>429</v>
      </c>
      <c r="Y122" s="128" t="s">
        <v>430</v>
      </c>
      <c r="Z122" s="128" t="s">
        <v>431</v>
      </c>
      <c r="AA122" s="128"/>
      <c r="AB122" s="128"/>
      <c r="AC122" s="131"/>
      <c r="AD122" s="130" t="s">
        <v>432</v>
      </c>
      <c r="AE122" s="128" t="s">
        <v>433</v>
      </c>
      <c r="AF122" s="128"/>
      <c r="AG122" s="128" t="s">
        <v>434</v>
      </c>
      <c r="AH122" s="128" t="s">
        <v>435</v>
      </c>
      <c r="AI122" s="128" t="s">
        <v>436</v>
      </c>
      <c r="AJ122" s="128"/>
      <c r="AK122" s="128" t="s">
        <v>85</v>
      </c>
      <c r="AL122" s="131"/>
      <c r="AM122" s="130" t="s">
        <v>437</v>
      </c>
      <c r="AN122" s="128" t="s">
        <v>389</v>
      </c>
      <c r="AO122" s="128"/>
      <c r="AP122" s="128" t="s">
        <v>433</v>
      </c>
      <c r="AQ122" s="128" t="s">
        <v>349</v>
      </c>
      <c r="AR122" s="128" t="s">
        <v>409</v>
      </c>
      <c r="AS122" s="128"/>
      <c r="AT122" s="128" t="s">
        <v>85</v>
      </c>
      <c r="AU122" s="131"/>
      <c r="AV122" s="130" t="s">
        <v>438</v>
      </c>
      <c r="AW122" s="128" t="s">
        <v>353</v>
      </c>
      <c r="AX122" s="128"/>
      <c r="AY122" s="128" t="s">
        <v>439</v>
      </c>
      <c r="AZ122" s="128" t="s">
        <v>301</v>
      </c>
      <c r="BA122" s="128" t="s">
        <v>405</v>
      </c>
      <c r="BB122" s="128"/>
      <c r="BC122" s="128"/>
      <c r="BD122" s="131"/>
      <c r="BE122" s="130"/>
      <c r="BF122" s="128"/>
      <c r="BG122" s="128"/>
      <c r="BH122" s="128"/>
      <c r="BI122" s="128"/>
      <c r="BJ122" s="128"/>
      <c r="BK122" s="128"/>
      <c r="BL122" s="128"/>
      <c r="BM122" s="131"/>
      <c r="BN122" s="130"/>
      <c r="BO122" s="128"/>
      <c r="BP122" s="128"/>
      <c r="BQ122" s="128"/>
      <c r="BR122" s="128"/>
      <c r="BS122" s="128"/>
      <c r="BT122" s="128"/>
      <c r="BU122" s="128"/>
      <c r="BV122" s="131"/>
      <c r="BW122" s="130"/>
      <c r="BX122" s="128"/>
      <c r="BY122" s="128"/>
      <c r="BZ122" s="128"/>
      <c r="CA122" s="128"/>
      <c r="CB122" s="128"/>
      <c r="CC122" s="128"/>
      <c r="CD122" s="128"/>
      <c r="CE122" s="131"/>
      <c r="CF122" s="130"/>
      <c r="CG122" s="128"/>
      <c r="CH122" s="128"/>
      <c r="CI122" s="128"/>
      <c r="CJ122" s="128"/>
      <c r="CK122" s="128"/>
      <c r="CL122" s="128"/>
      <c r="CM122" s="128"/>
      <c r="CN122" s="131"/>
      <c r="CO122" s="130"/>
      <c r="CP122" s="128"/>
      <c r="CQ122" s="128"/>
      <c r="CR122" s="128"/>
      <c r="CS122" s="128"/>
      <c r="CT122" s="128"/>
      <c r="CU122" s="128"/>
      <c r="CV122" s="128"/>
      <c r="CW122" s="131"/>
      <c r="CX122" s="130"/>
      <c r="CY122" s="128"/>
      <c r="CZ122" s="128"/>
      <c r="DA122" s="128"/>
      <c r="DB122" s="128"/>
      <c r="DC122" s="128"/>
      <c r="DD122" s="128"/>
      <c r="DE122" s="128"/>
      <c r="DF122" s="131"/>
      <c r="DG122" s="130"/>
      <c r="DH122" s="128"/>
      <c r="DI122" s="128"/>
      <c r="DJ122" s="128"/>
      <c r="DK122" s="128"/>
      <c r="DL122" s="128"/>
      <c r="DM122" s="128"/>
      <c r="DN122" s="128"/>
      <c r="DO122" s="131"/>
      <c r="DP122" s="130"/>
      <c r="DQ122" s="128"/>
      <c r="DR122" s="128"/>
      <c r="DS122" s="128"/>
      <c r="DT122" s="128"/>
      <c r="DU122" s="128"/>
      <c r="DV122" s="128"/>
      <c r="DW122" s="128"/>
      <c r="DX122" s="131"/>
      <c r="DY122" s="130"/>
      <c r="DZ122" s="128"/>
      <c r="EA122" s="128"/>
      <c r="EB122" s="128"/>
      <c r="EC122" s="128"/>
      <c r="ED122" s="128"/>
      <c r="EE122" s="128"/>
      <c r="EF122" s="128"/>
      <c r="EG122" s="131"/>
      <c r="EH122" s="130"/>
      <c r="EI122" s="128"/>
      <c r="EJ122" s="128"/>
      <c r="EK122" s="128"/>
      <c r="EL122" s="128"/>
      <c r="EM122" s="128"/>
      <c r="EN122" s="128"/>
      <c r="EO122" s="128"/>
      <c r="EP122" s="131"/>
      <c r="EQ122" s="130"/>
      <c r="ER122" s="128"/>
      <c r="ES122" s="128"/>
      <c r="ET122" s="128"/>
      <c r="EU122" s="128"/>
      <c r="EV122" s="128"/>
      <c r="EW122" s="128"/>
      <c r="EX122" s="128"/>
      <c r="EY122" s="131"/>
      <c r="EZ122" s="130"/>
      <c r="FA122" s="128"/>
      <c r="FB122" s="128"/>
      <c r="FC122" s="128"/>
      <c r="FD122" s="128"/>
      <c r="FE122" s="128"/>
      <c r="FF122" s="128"/>
      <c r="FG122" s="128"/>
      <c r="FH122" s="131"/>
      <c r="FI122" s="130"/>
      <c r="FJ122" s="128"/>
      <c r="FK122" s="128"/>
      <c r="FL122" s="128"/>
      <c r="FM122" s="128"/>
      <c r="FN122" s="128"/>
      <c r="FO122" s="128"/>
      <c r="FP122" s="128"/>
      <c r="FQ122" s="131"/>
      <c r="FR122" s="130"/>
      <c r="FS122" s="128"/>
      <c r="FT122" s="128"/>
      <c r="FU122" s="128"/>
      <c r="FV122" s="128"/>
      <c r="FW122" s="128"/>
      <c r="FX122" s="128"/>
      <c r="FY122" s="128"/>
      <c r="FZ122" s="131"/>
      <c r="GA122" s="130"/>
      <c r="GB122" s="128"/>
      <c r="GC122" s="128"/>
      <c r="GD122" s="128"/>
      <c r="GE122" s="128"/>
      <c r="GF122" s="128"/>
      <c r="GG122" s="128"/>
      <c r="GH122" s="128"/>
      <c r="GI122" s="131"/>
      <c r="GJ122" s="130"/>
      <c r="GK122" s="128"/>
      <c r="GL122" s="128"/>
      <c r="GM122" s="128"/>
      <c r="GN122" s="128"/>
      <c r="GO122" s="128"/>
      <c r="GP122" s="128"/>
      <c r="GQ122" s="128"/>
      <c r="GR122" s="131"/>
      <c r="GS122" s="130"/>
      <c r="GT122" s="128"/>
      <c r="GU122" s="128"/>
      <c r="GV122" s="128"/>
      <c r="GW122" s="128"/>
      <c r="GX122" s="128"/>
      <c r="GY122" s="128"/>
      <c r="GZ122" s="128"/>
      <c r="HA122" s="131"/>
      <c r="HB122" s="130"/>
      <c r="HC122" s="128"/>
      <c r="HD122" s="128"/>
      <c r="HE122" s="128"/>
      <c r="HF122" s="128"/>
      <c r="HG122" s="128"/>
      <c r="HH122" s="128"/>
      <c r="HI122" s="128"/>
      <c r="HJ122" s="131"/>
      <c r="HK122" s="132"/>
      <c r="HL122" s="130" t="s">
        <v>440</v>
      </c>
      <c r="HM122" s="131" t="s">
        <v>251</v>
      </c>
      <c r="HN122" s="130" t="s">
        <v>424</v>
      </c>
      <c r="HO122" s="131"/>
    </row>
    <row r="123" spans="1:223" ht="12.75" thickBot="1">
      <c r="A123" s="125"/>
      <c r="B123" s="126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DI123" s="125"/>
      <c r="DJ123" s="125"/>
      <c r="DK123" s="125"/>
      <c r="DL123" s="125"/>
      <c r="DM123" s="125"/>
      <c r="DN123" s="125"/>
      <c r="DO123" s="125"/>
      <c r="DP123" s="125"/>
      <c r="DQ123" s="125"/>
      <c r="DR123" s="125"/>
      <c r="DS123" s="125"/>
      <c r="DT123" s="125"/>
      <c r="DU123" s="125"/>
      <c r="DV123" s="125"/>
      <c r="DW123" s="125"/>
      <c r="DX123" s="125"/>
      <c r="DY123" s="125"/>
      <c r="DZ123" s="125"/>
      <c r="EA123" s="125"/>
      <c r="EB123" s="125"/>
      <c r="EC123" s="125"/>
      <c r="ED123" s="125"/>
      <c r="EE123" s="125"/>
      <c r="EF123" s="125"/>
      <c r="EG123" s="125"/>
      <c r="EH123" s="125"/>
      <c r="EI123" s="125"/>
      <c r="EJ123" s="125"/>
      <c r="EK123" s="125"/>
      <c r="EL123" s="125"/>
      <c r="EM123" s="125"/>
      <c r="EN123" s="125"/>
      <c r="EO123" s="125"/>
      <c r="EP123" s="125"/>
      <c r="EQ123" s="125"/>
      <c r="ER123" s="125"/>
      <c r="ES123" s="125"/>
      <c r="ET123" s="125"/>
      <c r="EU123" s="125"/>
      <c r="EV123" s="125"/>
      <c r="EW123" s="125"/>
      <c r="EX123" s="125"/>
      <c r="EY123" s="125"/>
      <c r="EZ123" s="125"/>
      <c r="FA123" s="125"/>
      <c r="FB123" s="125"/>
      <c r="FC123" s="125"/>
      <c r="FD123" s="125"/>
      <c r="FE123" s="125"/>
      <c r="FF123" s="125"/>
      <c r="FG123" s="125"/>
      <c r="FH123" s="125"/>
      <c r="FI123" s="125"/>
      <c r="FJ123" s="125"/>
      <c r="FK123" s="125"/>
      <c r="FL123" s="125"/>
      <c r="FM123" s="125"/>
      <c r="FN123" s="125"/>
      <c r="FO123" s="125"/>
      <c r="FP123" s="125"/>
      <c r="FQ123" s="125"/>
      <c r="FR123" s="125"/>
      <c r="FS123" s="125"/>
      <c r="FT123" s="125"/>
      <c r="FU123" s="125"/>
      <c r="FV123" s="125"/>
      <c r="FW123" s="125"/>
      <c r="FX123" s="125"/>
      <c r="FY123" s="125"/>
      <c r="FZ123" s="125"/>
      <c r="GA123" s="125"/>
      <c r="GB123" s="125"/>
      <c r="GC123" s="125"/>
      <c r="GD123" s="125"/>
      <c r="GE123" s="125"/>
      <c r="GF123" s="125"/>
      <c r="GG123" s="125"/>
      <c r="GH123" s="125"/>
      <c r="GI123" s="125"/>
      <c r="GJ123" s="125"/>
      <c r="GK123" s="125"/>
      <c r="GL123" s="125"/>
      <c r="GM123" s="125"/>
      <c r="GN123" s="125"/>
      <c r="GO123" s="125"/>
      <c r="GP123" s="125"/>
      <c r="GQ123" s="125"/>
      <c r="GR123" s="125"/>
      <c r="GS123" s="125"/>
      <c r="GT123" s="125"/>
      <c r="GU123" s="125"/>
      <c r="GV123" s="125"/>
      <c r="GW123" s="125"/>
      <c r="GX123" s="125"/>
      <c r="GY123" s="125"/>
      <c r="GZ123" s="125"/>
      <c r="HA123" s="125"/>
      <c r="HB123" s="125"/>
      <c r="HC123" s="125"/>
      <c r="HD123" s="125"/>
      <c r="HE123" s="125"/>
      <c r="HF123" s="125"/>
      <c r="HG123" s="125"/>
      <c r="HH123" s="125"/>
      <c r="HI123" s="125"/>
      <c r="HJ123" s="125"/>
      <c r="HK123" s="125"/>
      <c r="HL123" s="125"/>
      <c r="HM123" s="125"/>
      <c r="HN123" s="125"/>
      <c r="HO123" s="125"/>
    </row>
    <row r="124" spans="1:223" ht="52.5" customHeight="1" thickBot="1">
      <c r="A124" s="128"/>
      <c r="B124" s="129" t="s">
        <v>494</v>
      </c>
      <c r="C124" s="130" t="s">
        <v>51</v>
      </c>
      <c r="D124" s="128" t="s">
        <v>61</v>
      </c>
      <c r="E124" s="128" t="s">
        <v>73</v>
      </c>
      <c r="F124" s="128" t="s">
        <v>28</v>
      </c>
      <c r="G124" s="128"/>
      <c r="H124" s="131"/>
      <c r="I124" s="128"/>
      <c r="J124" s="128" t="s">
        <v>422</v>
      </c>
      <c r="K124" s="128"/>
      <c r="L124" s="128" t="s">
        <v>423</v>
      </c>
      <c r="M124" s="128"/>
      <c r="N124" s="128"/>
      <c r="O124" s="128" t="s">
        <v>424</v>
      </c>
      <c r="P124" s="128" t="s">
        <v>425</v>
      </c>
      <c r="Q124" s="128" t="s">
        <v>426</v>
      </c>
      <c r="R124" s="128"/>
      <c r="S124" s="128" t="s">
        <v>231</v>
      </c>
      <c r="T124" s="131"/>
      <c r="U124" s="130" t="s">
        <v>427</v>
      </c>
      <c r="V124" s="128" t="s">
        <v>428</v>
      </c>
      <c r="W124" s="128"/>
      <c r="X124" s="128" t="s">
        <v>429</v>
      </c>
      <c r="Y124" s="128" t="s">
        <v>430</v>
      </c>
      <c r="Z124" s="128" t="s">
        <v>431</v>
      </c>
      <c r="AA124" s="128"/>
      <c r="AB124" s="128"/>
      <c r="AC124" s="131"/>
      <c r="AD124" s="130" t="s">
        <v>432</v>
      </c>
      <c r="AE124" s="128" t="s">
        <v>433</v>
      </c>
      <c r="AF124" s="128"/>
      <c r="AG124" s="128" t="s">
        <v>434</v>
      </c>
      <c r="AH124" s="128" t="s">
        <v>435</v>
      </c>
      <c r="AI124" s="128" t="s">
        <v>436</v>
      </c>
      <c r="AJ124" s="128"/>
      <c r="AK124" s="128" t="s">
        <v>85</v>
      </c>
      <c r="AL124" s="131"/>
      <c r="AM124" s="130" t="s">
        <v>437</v>
      </c>
      <c r="AN124" s="128" t="s">
        <v>389</v>
      </c>
      <c r="AO124" s="128"/>
      <c r="AP124" s="128" t="s">
        <v>433</v>
      </c>
      <c r="AQ124" s="128" t="s">
        <v>349</v>
      </c>
      <c r="AR124" s="128" t="s">
        <v>409</v>
      </c>
      <c r="AS124" s="128"/>
      <c r="AT124" s="128" t="s">
        <v>85</v>
      </c>
      <c r="AU124" s="131"/>
      <c r="AV124" s="130" t="s">
        <v>438</v>
      </c>
      <c r="AW124" s="128" t="s">
        <v>353</v>
      </c>
      <c r="AX124" s="128"/>
      <c r="AY124" s="128" t="s">
        <v>439</v>
      </c>
      <c r="AZ124" s="128" t="s">
        <v>301</v>
      </c>
      <c r="BA124" s="128" t="s">
        <v>405</v>
      </c>
      <c r="BB124" s="128"/>
      <c r="BC124" s="128"/>
      <c r="BD124" s="131"/>
      <c r="BE124" s="130"/>
      <c r="BF124" s="128"/>
      <c r="BG124" s="128"/>
      <c r="BH124" s="128"/>
      <c r="BI124" s="128"/>
      <c r="BJ124" s="128"/>
      <c r="BK124" s="128"/>
      <c r="BL124" s="128"/>
      <c r="BM124" s="131"/>
      <c r="BN124" s="130"/>
      <c r="BO124" s="128"/>
      <c r="BP124" s="128"/>
      <c r="BQ124" s="128"/>
      <c r="BR124" s="128"/>
      <c r="BS124" s="128"/>
      <c r="BT124" s="128"/>
      <c r="BU124" s="128"/>
      <c r="BV124" s="131"/>
      <c r="BW124" s="130"/>
      <c r="BX124" s="128"/>
      <c r="BY124" s="128"/>
      <c r="BZ124" s="128"/>
      <c r="CA124" s="128"/>
      <c r="CB124" s="128"/>
      <c r="CC124" s="128"/>
      <c r="CD124" s="128"/>
      <c r="CE124" s="131"/>
      <c r="CF124" s="130"/>
      <c r="CG124" s="128"/>
      <c r="CH124" s="128"/>
      <c r="CI124" s="128"/>
      <c r="CJ124" s="128"/>
      <c r="CK124" s="128"/>
      <c r="CL124" s="128"/>
      <c r="CM124" s="128"/>
      <c r="CN124" s="131"/>
      <c r="CO124" s="130"/>
      <c r="CP124" s="128"/>
      <c r="CQ124" s="128"/>
      <c r="CR124" s="128"/>
      <c r="CS124" s="128"/>
      <c r="CT124" s="128"/>
      <c r="CU124" s="128"/>
      <c r="CV124" s="128"/>
      <c r="CW124" s="131"/>
      <c r="CX124" s="130"/>
      <c r="CY124" s="128"/>
      <c r="CZ124" s="128"/>
      <c r="DA124" s="128"/>
      <c r="DB124" s="128"/>
      <c r="DC124" s="128"/>
      <c r="DD124" s="128"/>
      <c r="DE124" s="128"/>
      <c r="DF124" s="131"/>
      <c r="DG124" s="130"/>
      <c r="DH124" s="128"/>
      <c r="DI124" s="128"/>
      <c r="DJ124" s="128"/>
      <c r="DK124" s="128"/>
      <c r="DL124" s="128"/>
      <c r="DM124" s="128"/>
      <c r="DN124" s="128"/>
      <c r="DO124" s="131"/>
      <c r="DP124" s="130"/>
      <c r="DQ124" s="128"/>
      <c r="DR124" s="128"/>
      <c r="DS124" s="128"/>
      <c r="DT124" s="128"/>
      <c r="DU124" s="128"/>
      <c r="DV124" s="128"/>
      <c r="DW124" s="128"/>
      <c r="DX124" s="131"/>
      <c r="DY124" s="130"/>
      <c r="DZ124" s="128"/>
      <c r="EA124" s="128"/>
      <c r="EB124" s="128"/>
      <c r="EC124" s="128"/>
      <c r="ED124" s="128"/>
      <c r="EE124" s="128"/>
      <c r="EF124" s="128"/>
      <c r="EG124" s="131"/>
      <c r="EH124" s="130"/>
      <c r="EI124" s="128"/>
      <c r="EJ124" s="128"/>
      <c r="EK124" s="128"/>
      <c r="EL124" s="128"/>
      <c r="EM124" s="128"/>
      <c r="EN124" s="128"/>
      <c r="EO124" s="128"/>
      <c r="EP124" s="131"/>
      <c r="EQ124" s="130"/>
      <c r="ER124" s="128"/>
      <c r="ES124" s="128"/>
      <c r="ET124" s="128"/>
      <c r="EU124" s="128"/>
      <c r="EV124" s="128"/>
      <c r="EW124" s="128"/>
      <c r="EX124" s="128"/>
      <c r="EY124" s="131"/>
      <c r="EZ124" s="130"/>
      <c r="FA124" s="128"/>
      <c r="FB124" s="128"/>
      <c r="FC124" s="128"/>
      <c r="FD124" s="128"/>
      <c r="FE124" s="128"/>
      <c r="FF124" s="128"/>
      <c r="FG124" s="128"/>
      <c r="FH124" s="131"/>
      <c r="FI124" s="130"/>
      <c r="FJ124" s="128"/>
      <c r="FK124" s="128"/>
      <c r="FL124" s="128"/>
      <c r="FM124" s="128"/>
      <c r="FN124" s="128"/>
      <c r="FO124" s="128"/>
      <c r="FP124" s="128"/>
      <c r="FQ124" s="131"/>
      <c r="FR124" s="130"/>
      <c r="FS124" s="128"/>
      <c r="FT124" s="128"/>
      <c r="FU124" s="128"/>
      <c r="FV124" s="128"/>
      <c r="FW124" s="128"/>
      <c r="FX124" s="128"/>
      <c r="FY124" s="128"/>
      <c r="FZ124" s="131"/>
      <c r="GA124" s="130"/>
      <c r="GB124" s="128"/>
      <c r="GC124" s="128"/>
      <c r="GD124" s="128"/>
      <c r="GE124" s="128"/>
      <c r="GF124" s="128"/>
      <c r="GG124" s="128"/>
      <c r="GH124" s="128"/>
      <c r="GI124" s="131"/>
      <c r="GJ124" s="130"/>
      <c r="GK124" s="128"/>
      <c r="GL124" s="128"/>
      <c r="GM124" s="128"/>
      <c r="GN124" s="128"/>
      <c r="GO124" s="128"/>
      <c r="GP124" s="128"/>
      <c r="GQ124" s="128"/>
      <c r="GR124" s="131"/>
      <c r="GS124" s="130"/>
      <c r="GT124" s="128"/>
      <c r="GU124" s="128"/>
      <c r="GV124" s="128"/>
      <c r="GW124" s="128"/>
      <c r="GX124" s="128"/>
      <c r="GY124" s="128"/>
      <c r="GZ124" s="128"/>
      <c r="HA124" s="131"/>
      <c r="HB124" s="130"/>
      <c r="HC124" s="128"/>
      <c r="HD124" s="128"/>
      <c r="HE124" s="128"/>
      <c r="HF124" s="128"/>
      <c r="HG124" s="128"/>
      <c r="HH124" s="128"/>
      <c r="HI124" s="128"/>
      <c r="HJ124" s="131"/>
      <c r="HK124" s="132"/>
      <c r="HL124" s="130" t="s">
        <v>440</v>
      </c>
      <c r="HM124" s="131" t="s">
        <v>251</v>
      </c>
      <c r="HN124" s="130" t="s">
        <v>424</v>
      </c>
      <c r="HO124" s="131"/>
    </row>
    <row r="125" spans="1:223" ht="12">
      <c r="A125" s="125"/>
      <c r="B125" s="126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5"/>
      <c r="DR125" s="125"/>
      <c r="DS125" s="125"/>
      <c r="DT125" s="125"/>
      <c r="DU125" s="125"/>
      <c r="DV125" s="125"/>
      <c r="DW125" s="125"/>
      <c r="DX125" s="125"/>
      <c r="DY125" s="125"/>
      <c r="DZ125" s="125"/>
      <c r="EA125" s="125"/>
      <c r="EB125" s="125"/>
      <c r="EC125" s="125"/>
      <c r="ED125" s="125"/>
      <c r="EE125" s="125"/>
      <c r="EF125" s="125"/>
      <c r="EG125" s="125"/>
      <c r="EH125" s="125"/>
      <c r="EI125" s="125"/>
      <c r="EJ125" s="125"/>
      <c r="EK125" s="125"/>
      <c r="EL125" s="125"/>
      <c r="EM125" s="125"/>
      <c r="EN125" s="125"/>
      <c r="EO125" s="125"/>
      <c r="EP125" s="125"/>
      <c r="EQ125" s="125"/>
      <c r="ER125" s="125"/>
      <c r="ES125" s="125"/>
      <c r="ET125" s="125"/>
      <c r="EU125" s="125"/>
      <c r="EV125" s="125"/>
      <c r="EW125" s="125"/>
      <c r="EX125" s="125"/>
      <c r="EY125" s="125"/>
      <c r="EZ125" s="125"/>
      <c r="FA125" s="125"/>
      <c r="FB125" s="125"/>
      <c r="FC125" s="125"/>
      <c r="FD125" s="125"/>
      <c r="FE125" s="125"/>
      <c r="FF125" s="125"/>
      <c r="FG125" s="125"/>
      <c r="FH125" s="125"/>
      <c r="FI125" s="125"/>
      <c r="FJ125" s="125"/>
      <c r="FK125" s="125"/>
      <c r="FL125" s="125"/>
      <c r="FM125" s="125"/>
      <c r="FN125" s="125"/>
      <c r="FO125" s="125"/>
      <c r="FP125" s="125"/>
      <c r="FQ125" s="125"/>
      <c r="FR125" s="125"/>
      <c r="FS125" s="125"/>
      <c r="FT125" s="125"/>
      <c r="FU125" s="125"/>
      <c r="FV125" s="125"/>
      <c r="FW125" s="125"/>
      <c r="FX125" s="125"/>
      <c r="FY125" s="125"/>
      <c r="FZ125" s="125"/>
      <c r="GA125" s="125"/>
      <c r="GB125" s="125"/>
      <c r="GC125" s="125"/>
      <c r="GD125" s="125"/>
      <c r="GE125" s="125"/>
      <c r="GF125" s="125"/>
      <c r="GG125" s="125"/>
      <c r="GH125" s="125"/>
      <c r="GI125" s="125"/>
      <c r="GJ125" s="125"/>
      <c r="GK125" s="125"/>
      <c r="GL125" s="125"/>
      <c r="GM125" s="125"/>
      <c r="GN125" s="125"/>
      <c r="GO125" s="125"/>
      <c r="GP125" s="125"/>
      <c r="GQ125" s="125"/>
      <c r="GR125" s="125"/>
      <c r="GS125" s="125"/>
      <c r="GT125" s="125"/>
      <c r="GU125" s="125"/>
      <c r="GV125" s="125"/>
      <c r="GW125" s="125"/>
      <c r="GX125" s="125"/>
      <c r="GY125" s="125"/>
      <c r="GZ125" s="125"/>
      <c r="HA125" s="125"/>
      <c r="HB125" s="125"/>
      <c r="HC125" s="125"/>
      <c r="HD125" s="125"/>
      <c r="HE125" s="125"/>
      <c r="HF125" s="125"/>
      <c r="HG125" s="125"/>
      <c r="HH125" s="125"/>
      <c r="HI125" s="125"/>
      <c r="HJ125" s="125"/>
      <c r="HK125" s="125"/>
      <c r="HL125" s="125"/>
      <c r="HM125" s="125"/>
      <c r="HN125" s="125"/>
      <c r="HO125" s="125"/>
    </row>
    <row r="126" spans="1:223" ht="12">
      <c r="A126" s="268"/>
      <c r="B126" s="269" t="s">
        <v>495</v>
      </c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70" t="s">
        <v>31</v>
      </c>
      <c r="V126" s="270"/>
      <c r="W126" s="270"/>
      <c r="X126" s="270"/>
      <c r="Y126" s="270"/>
      <c r="Z126" s="270"/>
      <c r="AA126" s="270"/>
      <c r="AB126" s="270"/>
      <c r="AC126" s="270"/>
      <c r="AD126" s="270" t="s">
        <v>28</v>
      </c>
      <c r="AE126" s="270"/>
      <c r="AF126" s="270"/>
      <c r="AG126" s="270"/>
      <c r="AH126" s="270"/>
      <c r="AI126" s="270"/>
      <c r="AJ126" s="270"/>
      <c r="AK126" s="270"/>
      <c r="AL126" s="270"/>
      <c r="AM126" s="270" t="s">
        <v>28</v>
      </c>
      <c r="AN126" s="270"/>
      <c r="AO126" s="270"/>
      <c r="AP126" s="270"/>
      <c r="AQ126" s="270"/>
      <c r="AR126" s="270"/>
      <c r="AS126" s="270"/>
      <c r="AT126" s="270"/>
      <c r="AU126" s="270"/>
      <c r="AV126" s="270" t="s">
        <v>28</v>
      </c>
      <c r="AW126" s="270"/>
      <c r="AX126" s="270"/>
      <c r="AY126" s="270"/>
      <c r="AZ126" s="270"/>
      <c r="BA126" s="270"/>
      <c r="BB126" s="270"/>
      <c r="BC126" s="270"/>
      <c r="BD126" s="270"/>
      <c r="BE126" s="270"/>
      <c r="BF126" s="270"/>
      <c r="BG126" s="270"/>
      <c r="BH126" s="270"/>
      <c r="BI126" s="270"/>
      <c r="BJ126" s="270"/>
      <c r="BK126" s="270"/>
      <c r="BL126" s="270"/>
      <c r="BM126" s="270"/>
      <c r="BN126" s="270"/>
      <c r="BO126" s="270"/>
      <c r="BP126" s="270"/>
      <c r="BQ126" s="270"/>
      <c r="BR126" s="270"/>
      <c r="BS126" s="270"/>
      <c r="BT126" s="270"/>
      <c r="BU126" s="270"/>
      <c r="BV126" s="270"/>
      <c r="BW126" s="270"/>
      <c r="BX126" s="270"/>
      <c r="BY126" s="270"/>
      <c r="BZ126" s="270"/>
      <c r="CA126" s="270"/>
      <c r="CB126" s="270"/>
      <c r="CC126" s="270"/>
      <c r="CD126" s="270"/>
      <c r="CE126" s="270"/>
      <c r="CF126" s="270"/>
      <c r="CG126" s="270"/>
      <c r="CH126" s="270"/>
      <c r="CI126" s="270"/>
      <c r="CJ126" s="270"/>
      <c r="CK126" s="270"/>
      <c r="CL126" s="270"/>
      <c r="CM126" s="270"/>
      <c r="CN126" s="270"/>
      <c r="CO126" s="270"/>
      <c r="CP126" s="270"/>
      <c r="CQ126" s="270"/>
      <c r="CR126" s="270"/>
      <c r="CS126" s="270"/>
      <c r="CT126" s="270"/>
      <c r="CU126" s="270"/>
      <c r="CV126" s="270"/>
      <c r="CW126" s="270"/>
      <c r="CX126" s="270"/>
      <c r="CY126" s="270"/>
      <c r="CZ126" s="270"/>
      <c r="DA126" s="270"/>
      <c r="DB126" s="270"/>
      <c r="DC126" s="270"/>
      <c r="DD126" s="270"/>
      <c r="DE126" s="270"/>
      <c r="DF126" s="270"/>
      <c r="DG126" s="270"/>
      <c r="DH126" s="270"/>
      <c r="DI126" s="270"/>
      <c r="DJ126" s="270"/>
      <c r="DK126" s="270"/>
      <c r="DL126" s="270"/>
      <c r="DM126" s="270"/>
      <c r="DN126" s="270"/>
      <c r="DO126" s="270"/>
      <c r="DP126" s="270"/>
      <c r="DQ126" s="270"/>
      <c r="DR126" s="270"/>
      <c r="DS126" s="270"/>
      <c r="DT126" s="270"/>
      <c r="DU126" s="270"/>
      <c r="DV126" s="270"/>
      <c r="DW126" s="270"/>
      <c r="DX126" s="270"/>
      <c r="DY126" s="270"/>
      <c r="DZ126" s="270"/>
      <c r="EA126" s="270"/>
      <c r="EB126" s="270"/>
      <c r="EC126" s="270"/>
      <c r="ED126" s="270"/>
      <c r="EE126" s="270"/>
      <c r="EF126" s="270"/>
      <c r="EG126" s="270"/>
      <c r="EH126" s="270"/>
      <c r="EI126" s="270"/>
      <c r="EJ126" s="270"/>
      <c r="EK126" s="270"/>
      <c r="EL126" s="270"/>
      <c r="EM126" s="270"/>
      <c r="EN126" s="270"/>
      <c r="EO126" s="270"/>
      <c r="EP126" s="270"/>
      <c r="EQ126" s="270"/>
      <c r="ER126" s="270"/>
      <c r="ES126" s="270"/>
      <c r="ET126" s="270"/>
      <c r="EU126" s="270"/>
      <c r="EV126" s="270"/>
      <c r="EW126" s="270"/>
      <c r="EX126" s="270"/>
      <c r="EY126" s="270"/>
      <c r="EZ126" s="270"/>
      <c r="FA126" s="270"/>
      <c r="FB126" s="270"/>
      <c r="FC126" s="270"/>
      <c r="FD126" s="270"/>
      <c r="FE126" s="270"/>
      <c r="FF126" s="270"/>
      <c r="FG126" s="270"/>
      <c r="FH126" s="270"/>
      <c r="FI126" s="270"/>
      <c r="FJ126" s="270"/>
      <c r="FK126" s="270"/>
      <c r="FL126" s="270"/>
      <c r="FM126" s="270"/>
      <c r="FN126" s="270"/>
      <c r="FO126" s="270"/>
      <c r="FP126" s="270"/>
      <c r="FQ126" s="270"/>
      <c r="FR126" s="270"/>
      <c r="FS126" s="270"/>
      <c r="FT126" s="270"/>
      <c r="FU126" s="270"/>
      <c r="FV126" s="270"/>
      <c r="FW126" s="270"/>
      <c r="FX126" s="270"/>
      <c r="FY126" s="270"/>
      <c r="FZ126" s="270"/>
      <c r="GA126" s="270"/>
      <c r="GB126" s="270"/>
      <c r="GC126" s="270"/>
      <c r="GD126" s="270"/>
      <c r="GE126" s="270"/>
      <c r="GF126" s="270"/>
      <c r="GG126" s="270"/>
      <c r="GH126" s="270"/>
      <c r="GI126" s="270"/>
      <c r="GJ126" s="270"/>
      <c r="GK126" s="270"/>
      <c r="GL126" s="270"/>
      <c r="GM126" s="270"/>
      <c r="GN126" s="270"/>
      <c r="GO126" s="270"/>
      <c r="GP126" s="270"/>
      <c r="GQ126" s="270"/>
      <c r="GR126" s="270"/>
      <c r="GS126" s="270"/>
      <c r="GT126" s="270"/>
      <c r="GU126" s="270"/>
      <c r="GV126" s="270"/>
      <c r="GW126" s="270"/>
      <c r="GX126" s="270"/>
      <c r="GY126" s="270"/>
      <c r="GZ126" s="270"/>
      <c r="HA126" s="270"/>
      <c r="HB126" s="270"/>
      <c r="HC126" s="270"/>
      <c r="HD126" s="270"/>
      <c r="HE126" s="270"/>
      <c r="HF126" s="270"/>
      <c r="HG126" s="270"/>
      <c r="HH126" s="270"/>
      <c r="HI126" s="270"/>
      <c r="HJ126" s="270"/>
      <c r="HK126" s="268"/>
      <c r="HL126" s="268"/>
      <c r="HM126" s="268"/>
      <c r="HN126" s="268"/>
      <c r="HO126" s="268"/>
    </row>
    <row r="127" spans="1:223" ht="12">
      <c r="A127" s="268"/>
      <c r="B127" s="269" t="s">
        <v>496</v>
      </c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70" t="s">
        <v>31</v>
      </c>
      <c r="V127" s="270"/>
      <c r="W127" s="270"/>
      <c r="X127" s="270"/>
      <c r="Y127" s="270"/>
      <c r="Z127" s="270"/>
      <c r="AA127" s="270"/>
      <c r="AB127" s="270"/>
      <c r="AC127" s="270"/>
      <c r="AD127" s="270" t="s">
        <v>34</v>
      </c>
      <c r="AE127" s="270"/>
      <c r="AF127" s="270"/>
      <c r="AG127" s="270"/>
      <c r="AH127" s="270"/>
      <c r="AI127" s="270"/>
      <c r="AJ127" s="270"/>
      <c r="AK127" s="270"/>
      <c r="AL127" s="270"/>
      <c r="AM127" s="270" t="s">
        <v>28</v>
      </c>
      <c r="AN127" s="270"/>
      <c r="AO127" s="270"/>
      <c r="AP127" s="270"/>
      <c r="AQ127" s="270"/>
      <c r="AR127" s="270"/>
      <c r="AS127" s="270"/>
      <c r="AT127" s="270"/>
      <c r="AU127" s="270"/>
      <c r="AV127" s="270"/>
      <c r="AW127" s="270"/>
      <c r="AX127" s="270"/>
      <c r="AY127" s="270"/>
      <c r="AZ127" s="270"/>
      <c r="BA127" s="270"/>
      <c r="BB127" s="270"/>
      <c r="BC127" s="270"/>
      <c r="BD127" s="270"/>
      <c r="BE127" s="270"/>
      <c r="BF127" s="270"/>
      <c r="BG127" s="270"/>
      <c r="BH127" s="270"/>
      <c r="BI127" s="270"/>
      <c r="BJ127" s="270"/>
      <c r="BK127" s="270"/>
      <c r="BL127" s="270"/>
      <c r="BM127" s="270"/>
      <c r="BN127" s="270"/>
      <c r="BO127" s="270"/>
      <c r="BP127" s="270"/>
      <c r="BQ127" s="270"/>
      <c r="BR127" s="270"/>
      <c r="BS127" s="270"/>
      <c r="BT127" s="270"/>
      <c r="BU127" s="270"/>
      <c r="BV127" s="270"/>
      <c r="BW127" s="270"/>
      <c r="BX127" s="270"/>
      <c r="BY127" s="270"/>
      <c r="BZ127" s="270"/>
      <c r="CA127" s="270"/>
      <c r="CB127" s="270"/>
      <c r="CC127" s="270"/>
      <c r="CD127" s="270"/>
      <c r="CE127" s="270"/>
      <c r="CF127" s="270"/>
      <c r="CG127" s="270"/>
      <c r="CH127" s="270"/>
      <c r="CI127" s="270"/>
      <c r="CJ127" s="270"/>
      <c r="CK127" s="270"/>
      <c r="CL127" s="270"/>
      <c r="CM127" s="270"/>
      <c r="CN127" s="270"/>
      <c r="CO127" s="270"/>
      <c r="CP127" s="270"/>
      <c r="CQ127" s="270"/>
      <c r="CR127" s="270"/>
      <c r="CS127" s="270"/>
      <c r="CT127" s="270"/>
      <c r="CU127" s="270"/>
      <c r="CV127" s="270"/>
      <c r="CW127" s="270"/>
      <c r="CX127" s="270"/>
      <c r="CY127" s="270"/>
      <c r="CZ127" s="270"/>
      <c r="DA127" s="270"/>
      <c r="DB127" s="270"/>
      <c r="DC127" s="270"/>
      <c r="DD127" s="270"/>
      <c r="DE127" s="270"/>
      <c r="DF127" s="270"/>
      <c r="DG127" s="270"/>
      <c r="DH127" s="270"/>
      <c r="DI127" s="270"/>
      <c r="DJ127" s="270"/>
      <c r="DK127" s="270"/>
      <c r="DL127" s="270"/>
      <c r="DM127" s="270"/>
      <c r="DN127" s="270"/>
      <c r="DO127" s="270"/>
      <c r="DP127" s="270"/>
      <c r="DQ127" s="270"/>
      <c r="DR127" s="270"/>
      <c r="DS127" s="270"/>
      <c r="DT127" s="270"/>
      <c r="DU127" s="270"/>
      <c r="DV127" s="270"/>
      <c r="DW127" s="270"/>
      <c r="DX127" s="270"/>
      <c r="DY127" s="270"/>
      <c r="DZ127" s="270"/>
      <c r="EA127" s="270"/>
      <c r="EB127" s="270"/>
      <c r="EC127" s="270"/>
      <c r="ED127" s="270"/>
      <c r="EE127" s="270"/>
      <c r="EF127" s="270"/>
      <c r="EG127" s="270"/>
      <c r="EH127" s="270"/>
      <c r="EI127" s="270"/>
      <c r="EJ127" s="270"/>
      <c r="EK127" s="270"/>
      <c r="EL127" s="270"/>
      <c r="EM127" s="270"/>
      <c r="EN127" s="270"/>
      <c r="EO127" s="270"/>
      <c r="EP127" s="270"/>
      <c r="EQ127" s="270"/>
      <c r="ER127" s="270"/>
      <c r="ES127" s="270"/>
      <c r="ET127" s="270"/>
      <c r="EU127" s="270"/>
      <c r="EV127" s="270"/>
      <c r="EW127" s="270"/>
      <c r="EX127" s="270"/>
      <c r="EY127" s="270"/>
      <c r="EZ127" s="270"/>
      <c r="FA127" s="270"/>
      <c r="FB127" s="270"/>
      <c r="FC127" s="270"/>
      <c r="FD127" s="270"/>
      <c r="FE127" s="270"/>
      <c r="FF127" s="270"/>
      <c r="FG127" s="270"/>
      <c r="FH127" s="270"/>
      <c r="FI127" s="270"/>
      <c r="FJ127" s="270"/>
      <c r="FK127" s="270"/>
      <c r="FL127" s="270"/>
      <c r="FM127" s="270"/>
      <c r="FN127" s="270"/>
      <c r="FO127" s="270"/>
      <c r="FP127" s="270"/>
      <c r="FQ127" s="270"/>
      <c r="FR127" s="270"/>
      <c r="FS127" s="270"/>
      <c r="FT127" s="270"/>
      <c r="FU127" s="270"/>
      <c r="FV127" s="270"/>
      <c r="FW127" s="270"/>
      <c r="FX127" s="270"/>
      <c r="FY127" s="270"/>
      <c r="FZ127" s="270"/>
      <c r="GA127" s="270"/>
      <c r="GB127" s="270"/>
      <c r="GC127" s="270"/>
      <c r="GD127" s="270"/>
      <c r="GE127" s="270"/>
      <c r="GF127" s="270"/>
      <c r="GG127" s="270"/>
      <c r="GH127" s="270"/>
      <c r="GI127" s="270"/>
      <c r="GJ127" s="270"/>
      <c r="GK127" s="270"/>
      <c r="GL127" s="270"/>
      <c r="GM127" s="270"/>
      <c r="GN127" s="270"/>
      <c r="GO127" s="270"/>
      <c r="GP127" s="270"/>
      <c r="GQ127" s="270"/>
      <c r="GR127" s="270"/>
      <c r="GS127" s="270"/>
      <c r="GT127" s="270"/>
      <c r="GU127" s="270"/>
      <c r="GV127" s="270"/>
      <c r="GW127" s="270"/>
      <c r="GX127" s="270"/>
      <c r="GY127" s="270"/>
      <c r="GZ127" s="270"/>
      <c r="HA127" s="270"/>
      <c r="HB127" s="270"/>
      <c r="HC127" s="270"/>
      <c r="HD127" s="270"/>
      <c r="HE127" s="270"/>
      <c r="HF127" s="270"/>
      <c r="HG127" s="270"/>
      <c r="HH127" s="270"/>
      <c r="HI127" s="270"/>
      <c r="HJ127" s="270"/>
      <c r="HK127" s="268"/>
      <c r="HL127" s="271"/>
      <c r="HM127" s="271"/>
      <c r="HN127" s="271"/>
      <c r="HO127" s="268"/>
    </row>
    <row r="128" spans="1:223" ht="12">
      <c r="A128" s="268"/>
      <c r="B128" s="269" t="s">
        <v>497</v>
      </c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70" t="s">
        <v>23</v>
      </c>
      <c r="V128" s="270"/>
      <c r="W128" s="270"/>
      <c r="X128" s="270"/>
      <c r="Y128" s="270"/>
      <c r="Z128" s="270"/>
      <c r="AA128" s="270"/>
      <c r="AB128" s="270"/>
      <c r="AC128" s="270"/>
      <c r="AD128" s="270" t="s">
        <v>34</v>
      </c>
      <c r="AE128" s="270"/>
      <c r="AF128" s="270"/>
      <c r="AG128" s="270"/>
      <c r="AH128" s="270"/>
      <c r="AI128" s="270"/>
      <c r="AJ128" s="270"/>
      <c r="AK128" s="270"/>
      <c r="AL128" s="270"/>
      <c r="AM128" s="270" t="s">
        <v>25</v>
      </c>
      <c r="AN128" s="270"/>
      <c r="AO128" s="270"/>
      <c r="AP128" s="270"/>
      <c r="AQ128" s="270"/>
      <c r="AR128" s="270"/>
      <c r="AS128" s="270"/>
      <c r="AT128" s="270"/>
      <c r="AU128" s="270"/>
      <c r="AV128" s="270" t="s">
        <v>31</v>
      </c>
      <c r="AW128" s="270"/>
      <c r="AX128" s="270"/>
      <c r="AY128" s="270"/>
      <c r="AZ128" s="270"/>
      <c r="BA128" s="270"/>
      <c r="BB128" s="270"/>
      <c r="BC128" s="270"/>
      <c r="BD128" s="270"/>
      <c r="BE128" s="270"/>
      <c r="BF128" s="270"/>
      <c r="BG128" s="270"/>
      <c r="BH128" s="270"/>
      <c r="BI128" s="270"/>
      <c r="BJ128" s="270"/>
      <c r="BK128" s="270"/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  <c r="BV128" s="270"/>
      <c r="BW128" s="270"/>
      <c r="BX128" s="270"/>
      <c r="BY128" s="270"/>
      <c r="BZ128" s="270"/>
      <c r="CA128" s="270"/>
      <c r="CB128" s="270"/>
      <c r="CC128" s="270"/>
      <c r="CD128" s="270"/>
      <c r="CE128" s="270"/>
      <c r="CF128" s="270"/>
      <c r="CG128" s="270"/>
      <c r="CH128" s="270"/>
      <c r="CI128" s="270"/>
      <c r="CJ128" s="270"/>
      <c r="CK128" s="270"/>
      <c r="CL128" s="270"/>
      <c r="CM128" s="270"/>
      <c r="CN128" s="270"/>
      <c r="CO128" s="270"/>
      <c r="CP128" s="270"/>
      <c r="CQ128" s="270"/>
      <c r="CR128" s="270"/>
      <c r="CS128" s="270"/>
      <c r="CT128" s="270"/>
      <c r="CU128" s="270"/>
      <c r="CV128" s="270"/>
      <c r="CW128" s="270"/>
      <c r="CX128" s="270"/>
      <c r="CY128" s="270"/>
      <c r="CZ128" s="270"/>
      <c r="DA128" s="270"/>
      <c r="DB128" s="270"/>
      <c r="DC128" s="270"/>
      <c r="DD128" s="270"/>
      <c r="DE128" s="270"/>
      <c r="DF128" s="270"/>
      <c r="DG128" s="270"/>
      <c r="DH128" s="270"/>
      <c r="DI128" s="270"/>
      <c r="DJ128" s="270"/>
      <c r="DK128" s="270"/>
      <c r="DL128" s="270"/>
      <c r="DM128" s="270"/>
      <c r="DN128" s="270"/>
      <c r="DO128" s="270"/>
      <c r="DP128" s="270"/>
      <c r="DQ128" s="270"/>
      <c r="DR128" s="270"/>
      <c r="DS128" s="270"/>
      <c r="DT128" s="270"/>
      <c r="DU128" s="270"/>
      <c r="DV128" s="270"/>
      <c r="DW128" s="270"/>
      <c r="DX128" s="270"/>
      <c r="DY128" s="270"/>
      <c r="DZ128" s="270"/>
      <c r="EA128" s="270"/>
      <c r="EB128" s="270"/>
      <c r="EC128" s="270"/>
      <c r="ED128" s="270"/>
      <c r="EE128" s="270"/>
      <c r="EF128" s="270"/>
      <c r="EG128" s="270"/>
      <c r="EH128" s="270"/>
      <c r="EI128" s="270"/>
      <c r="EJ128" s="270"/>
      <c r="EK128" s="270"/>
      <c r="EL128" s="270"/>
      <c r="EM128" s="270"/>
      <c r="EN128" s="270"/>
      <c r="EO128" s="270"/>
      <c r="EP128" s="270"/>
      <c r="EQ128" s="270"/>
      <c r="ER128" s="270"/>
      <c r="ES128" s="270"/>
      <c r="ET128" s="270"/>
      <c r="EU128" s="270"/>
      <c r="EV128" s="270"/>
      <c r="EW128" s="270"/>
      <c r="EX128" s="270"/>
      <c r="EY128" s="270"/>
      <c r="EZ128" s="270"/>
      <c r="FA128" s="270"/>
      <c r="FB128" s="270"/>
      <c r="FC128" s="270"/>
      <c r="FD128" s="270"/>
      <c r="FE128" s="270"/>
      <c r="FF128" s="270"/>
      <c r="FG128" s="270"/>
      <c r="FH128" s="270"/>
      <c r="FI128" s="270"/>
      <c r="FJ128" s="270"/>
      <c r="FK128" s="270"/>
      <c r="FL128" s="270"/>
      <c r="FM128" s="270"/>
      <c r="FN128" s="270"/>
      <c r="FO128" s="270"/>
      <c r="FP128" s="270"/>
      <c r="FQ128" s="270"/>
      <c r="FR128" s="270"/>
      <c r="FS128" s="270"/>
      <c r="FT128" s="270"/>
      <c r="FU128" s="270"/>
      <c r="FV128" s="270"/>
      <c r="FW128" s="270"/>
      <c r="FX128" s="270"/>
      <c r="FY128" s="270"/>
      <c r="FZ128" s="270"/>
      <c r="GA128" s="270"/>
      <c r="GB128" s="270"/>
      <c r="GC128" s="270"/>
      <c r="GD128" s="270"/>
      <c r="GE128" s="270"/>
      <c r="GF128" s="270"/>
      <c r="GG128" s="270"/>
      <c r="GH128" s="270"/>
      <c r="GI128" s="270"/>
      <c r="GJ128" s="270"/>
      <c r="GK128" s="270"/>
      <c r="GL128" s="270"/>
      <c r="GM128" s="270"/>
      <c r="GN128" s="270"/>
      <c r="GO128" s="270"/>
      <c r="GP128" s="270"/>
      <c r="GQ128" s="270"/>
      <c r="GR128" s="270"/>
      <c r="GS128" s="270"/>
      <c r="GT128" s="270"/>
      <c r="GU128" s="270"/>
      <c r="GV128" s="270"/>
      <c r="GW128" s="270"/>
      <c r="GX128" s="270"/>
      <c r="GY128" s="270"/>
      <c r="GZ128" s="270"/>
      <c r="HA128" s="270"/>
      <c r="HB128" s="270"/>
      <c r="HC128" s="270"/>
      <c r="HD128" s="270"/>
      <c r="HE128" s="270"/>
      <c r="HF128" s="270"/>
      <c r="HG128" s="270"/>
      <c r="HH128" s="270"/>
      <c r="HI128" s="270"/>
      <c r="HJ128" s="270"/>
      <c r="HK128" s="268"/>
      <c r="HL128" s="271"/>
      <c r="HM128" s="271"/>
      <c r="HN128" s="271"/>
      <c r="HO128" s="268"/>
    </row>
    <row r="129" spans="1:223" ht="12">
      <c r="A129" s="268"/>
      <c r="B129" s="269" t="s">
        <v>498</v>
      </c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 t="s">
        <v>25</v>
      </c>
      <c r="AE129" s="270"/>
      <c r="AF129" s="270"/>
      <c r="AG129" s="270"/>
      <c r="AH129" s="270"/>
      <c r="AI129" s="270"/>
      <c r="AJ129" s="270"/>
      <c r="AK129" s="270"/>
      <c r="AL129" s="270"/>
      <c r="AM129" s="270" t="s">
        <v>25</v>
      </c>
      <c r="AN129" s="270"/>
      <c r="AO129" s="270"/>
      <c r="AP129" s="270"/>
      <c r="AQ129" s="270"/>
      <c r="AR129" s="270"/>
      <c r="AS129" s="270"/>
      <c r="AT129" s="270"/>
      <c r="AU129" s="270"/>
      <c r="AV129" s="270"/>
      <c r="AW129" s="270"/>
      <c r="AX129" s="270"/>
      <c r="AY129" s="270"/>
      <c r="AZ129" s="270"/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  <c r="CA129" s="270"/>
      <c r="CB129" s="270"/>
      <c r="CC129" s="270"/>
      <c r="CD129" s="270"/>
      <c r="CE129" s="270"/>
      <c r="CF129" s="270"/>
      <c r="CG129" s="270"/>
      <c r="CH129" s="270"/>
      <c r="CI129" s="270"/>
      <c r="CJ129" s="270"/>
      <c r="CK129" s="270"/>
      <c r="CL129" s="270"/>
      <c r="CM129" s="270"/>
      <c r="CN129" s="270"/>
      <c r="CO129" s="270"/>
      <c r="CP129" s="270"/>
      <c r="CQ129" s="270"/>
      <c r="CR129" s="270"/>
      <c r="CS129" s="270"/>
      <c r="CT129" s="270"/>
      <c r="CU129" s="270"/>
      <c r="CV129" s="270"/>
      <c r="CW129" s="270"/>
      <c r="CX129" s="270"/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70"/>
      <c r="DI129" s="270"/>
      <c r="DJ129" s="270"/>
      <c r="DK129" s="270"/>
      <c r="DL129" s="270"/>
      <c r="DM129" s="270"/>
      <c r="DN129" s="270"/>
      <c r="DO129" s="270"/>
      <c r="DP129" s="270"/>
      <c r="DQ129" s="270"/>
      <c r="DR129" s="270"/>
      <c r="DS129" s="270"/>
      <c r="DT129" s="270"/>
      <c r="DU129" s="270"/>
      <c r="DV129" s="270"/>
      <c r="DW129" s="270"/>
      <c r="DX129" s="270"/>
      <c r="DY129" s="270"/>
      <c r="DZ129" s="270"/>
      <c r="EA129" s="270"/>
      <c r="EB129" s="270"/>
      <c r="EC129" s="270"/>
      <c r="ED129" s="270"/>
      <c r="EE129" s="270"/>
      <c r="EF129" s="270"/>
      <c r="EG129" s="270"/>
      <c r="EH129" s="270"/>
      <c r="EI129" s="270"/>
      <c r="EJ129" s="270"/>
      <c r="EK129" s="270"/>
      <c r="EL129" s="270"/>
      <c r="EM129" s="270"/>
      <c r="EN129" s="270"/>
      <c r="EO129" s="270"/>
      <c r="EP129" s="270"/>
      <c r="EQ129" s="270"/>
      <c r="ER129" s="270"/>
      <c r="ES129" s="270"/>
      <c r="ET129" s="270"/>
      <c r="EU129" s="270"/>
      <c r="EV129" s="270"/>
      <c r="EW129" s="270"/>
      <c r="EX129" s="270"/>
      <c r="EY129" s="270"/>
      <c r="EZ129" s="270"/>
      <c r="FA129" s="270"/>
      <c r="FB129" s="270"/>
      <c r="FC129" s="270"/>
      <c r="FD129" s="270"/>
      <c r="FE129" s="270"/>
      <c r="FF129" s="270"/>
      <c r="FG129" s="270"/>
      <c r="FH129" s="270"/>
      <c r="FI129" s="270"/>
      <c r="FJ129" s="270"/>
      <c r="FK129" s="270"/>
      <c r="FL129" s="270"/>
      <c r="FM129" s="270"/>
      <c r="FN129" s="270"/>
      <c r="FO129" s="270"/>
      <c r="FP129" s="270"/>
      <c r="FQ129" s="270"/>
      <c r="FR129" s="270"/>
      <c r="FS129" s="270"/>
      <c r="FT129" s="270"/>
      <c r="FU129" s="270"/>
      <c r="FV129" s="270"/>
      <c r="FW129" s="270"/>
      <c r="FX129" s="270"/>
      <c r="FY129" s="270"/>
      <c r="FZ129" s="270"/>
      <c r="GA129" s="270"/>
      <c r="GB129" s="270"/>
      <c r="GC129" s="270"/>
      <c r="GD129" s="270"/>
      <c r="GE129" s="270"/>
      <c r="GF129" s="270"/>
      <c r="GG129" s="270"/>
      <c r="GH129" s="270"/>
      <c r="GI129" s="270"/>
      <c r="GJ129" s="270"/>
      <c r="GK129" s="270"/>
      <c r="GL129" s="270"/>
      <c r="GM129" s="270"/>
      <c r="GN129" s="270"/>
      <c r="GO129" s="270"/>
      <c r="GP129" s="270"/>
      <c r="GQ129" s="270"/>
      <c r="GR129" s="270"/>
      <c r="GS129" s="270"/>
      <c r="GT129" s="270"/>
      <c r="GU129" s="270"/>
      <c r="GV129" s="270"/>
      <c r="GW129" s="270"/>
      <c r="GX129" s="270"/>
      <c r="GY129" s="270"/>
      <c r="GZ129" s="270"/>
      <c r="HA129" s="270"/>
      <c r="HB129" s="270"/>
      <c r="HC129" s="270"/>
      <c r="HD129" s="270"/>
      <c r="HE129" s="270"/>
      <c r="HF129" s="270"/>
      <c r="HG129" s="270"/>
      <c r="HH129" s="270"/>
      <c r="HI129" s="270"/>
      <c r="HJ129" s="270"/>
      <c r="HK129" s="268"/>
      <c r="HL129" s="271"/>
      <c r="HM129" s="271"/>
      <c r="HN129" s="271"/>
      <c r="HO129" s="268"/>
    </row>
    <row r="130" spans="1:223" ht="12">
      <c r="A130" s="268"/>
      <c r="B130" s="269" t="s">
        <v>499</v>
      </c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70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0"/>
      <c r="AF130" s="270"/>
      <c r="AG130" s="270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270"/>
      <c r="AR130" s="270"/>
      <c r="AS130" s="270"/>
      <c r="AT130" s="270"/>
      <c r="AU130" s="270"/>
      <c r="AV130" s="270"/>
      <c r="AW130" s="270"/>
      <c r="AX130" s="270"/>
      <c r="AY130" s="270"/>
      <c r="AZ130" s="270"/>
      <c r="BA130" s="270"/>
      <c r="BB130" s="270"/>
      <c r="BC130" s="270"/>
      <c r="BD130" s="270"/>
      <c r="BE130" s="270"/>
      <c r="BF130" s="270"/>
      <c r="BG130" s="270"/>
      <c r="BH130" s="270"/>
      <c r="BI130" s="270"/>
      <c r="BJ130" s="270"/>
      <c r="BK130" s="270"/>
      <c r="BL130" s="270"/>
      <c r="BM130" s="270"/>
      <c r="BN130" s="270"/>
      <c r="BO130" s="270"/>
      <c r="BP130" s="270"/>
      <c r="BQ130" s="270"/>
      <c r="BR130" s="270"/>
      <c r="BS130" s="270"/>
      <c r="BT130" s="270"/>
      <c r="BU130" s="270"/>
      <c r="BV130" s="270"/>
      <c r="BW130" s="270"/>
      <c r="BX130" s="270"/>
      <c r="BY130" s="270"/>
      <c r="BZ130" s="270"/>
      <c r="CA130" s="270"/>
      <c r="CB130" s="270"/>
      <c r="CC130" s="270"/>
      <c r="CD130" s="270"/>
      <c r="CE130" s="270"/>
      <c r="CF130" s="270"/>
      <c r="CG130" s="270"/>
      <c r="CH130" s="270"/>
      <c r="CI130" s="270"/>
      <c r="CJ130" s="270"/>
      <c r="CK130" s="270"/>
      <c r="CL130" s="270"/>
      <c r="CM130" s="270"/>
      <c r="CN130" s="270"/>
      <c r="CO130" s="270"/>
      <c r="CP130" s="270"/>
      <c r="CQ130" s="270"/>
      <c r="CR130" s="270"/>
      <c r="CS130" s="270"/>
      <c r="CT130" s="270"/>
      <c r="CU130" s="270"/>
      <c r="CV130" s="270"/>
      <c r="CW130" s="270"/>
      <c r="CX130" s="270"/>
      <c r="CY130" s="270"/>
      <c r="CZ130" s="270"/>
      <c r="DA130" s="270"/>
      <c r="DB130" s="270"/>
      <c r="DC130" s="270"/>
      <c r="DD130" s="270"/>
      <c r="DE130" s="270"/>
      <c r="DF130" s="270"/>
      <c r="DG130" s="270"/>
      <c r="DH130" s="270"/>
      <c r="DI130" s="270"/>
      <c r="DJ130" s="270"/>
      <c r="DK130" s="270"/>
      <c r="DL130" s="270"/>
      <c r="DM130" s="270"/>
      <c r="DN130" s="270"/>
      <c r="DO130" s="270"/>
      <c r="DP130" s="270"/>
      <c r="DQ130" s="270"/>
      <c r="DR130" s="270"/>
      <c r="DS130" s="270"/>
      <c r="DT130" s="270"/>
      <c r="DU130" s="270"/>
      <c r="DV130" s="270"/>
      <c r="DW130" s="270"/>
      <c r="DX130" s="270"/>
      <c r="DY130" s="270"/>
      <c r="DZ130" s="270"/>
      <c r="EA130" s="270"/>
      <c r="EB130" s="270"/>
      <c r="EC130" s="270"/>
      <c r="ED130" s="270"/>
      <c r="EE130" s="270"/>
      <c r="EF130" s="270"/>
      <c r="EG130" s="270"/>
      <c r="EH130" s="270"/>
      <c r="EI130" s="270"/>
      <c r="EJ130" s="270"/>
      <c r="EK130" s="270"/>
      <c r="EL130" s="270"/>
      <c r="EM130" s="270"/>
      <c r="EN130" s="270"/>
      <c r="EO130" s="270"/>
      <c r="EP130" s="270"/>
      <c r="EQ130" s="270"/>
      <c r="ER130" s="270"/>
      <c r="ES130" s="270"/>
      <c r="ET130" s="270"/>
      <c r="EU130" s="270"/>
      <c r="EV130" s="270"/>
      <c r="EW130" s="270"/>
      <c r="EX130" s="270"/>
      <c r="EY130" s="270"/>
      <c r="EZ130" s="270"/>
      <c r="FA130" s="270"/>
      <c r="FB130" s="270"/>
      <c r="FC130" s="270"/>
      <c r="FD130" s="270"/>
      <c r="FE130" s="270"/>
      <c r="FF130" s="270"/>
      <c r="FG130" s="270"/>
      <c r="FH130" s="270"/>
      <c r="FI130" s="270"/>
      <c r="FJ130" s="270"/>
      <c r="FK130" s="270"/>
      <c r="FL130" s="270"/>
      <c r="FM130" s="270"/>
      <c r="FN130" s="270"/>
      <c r="FO130" s="270"/>
      <c r="FP130" s="270"/>
      <c r="FQ130" s="270"/>
      <c r="FR130" s="270"/>
      <c r="FS130" s="270"/>
      <c r="FT130" s="270"/>
      <c r="FU130" s="270"/>
      <c r="FV130" s="270"/>
      <c r="FW130" s="270"/>
      <c r="FX130" s="270"/>
      <c r="FY130" s="270"/>
      <c r="FZ130" s="270"/>
      <c r="GA130" s="270"/>
      <c r="GB130" s="270"/>
      <c r="GC130" s="270"/>
      <c r="GD130" s="270"/>
      <c r="GE130" s="270"/>
      <c r="GF130" s="270"/>
      <c r="GG130" s="270"/>
      <c r="GH130" s="270"/>
      <c r="GI130" s="270"/>
      <c r="GJ130" s="270"/>
      <c r="GK130" s="270"/>
      <c r="GL130" s="270"/>
      <c r="GM130" s="270"/>
      <c r="GN130" s="270"/>
      <c r="GO130" s="270"/>
      <c r="GP130" s="270"/>
      <c r="GQ130" s="270"/>
      <c r="GR130" s="270"/>
      <c r="GS130" s="270"/>
      <c r="GT130" s="270"/>
      <c r="GU130" s="270"/>
      <c r="GV130" s="270"/>
      <c r="GW130" s="270"/>
      <c r="GX130" s="270"/>
      <c r="GY130" s="270"/>
      <c r="GZ130" s="270"/>
      <c r="HA130" s="270"/>
      <c r="HB130" s="270"/>
      <c r="HC130" s="270"/>
      <c r="HD130" s="270"/>
      <c r="HE130" s="270"/>
      <c r="HF130" s="270"/>
      <c r="HG130" s="270"/>
      <c r="HH130" s="270"/>
      <c r="HI130" s="270"/>
      <c r="HJ130" s="270"/>
      <c r="HK130" s="268"/>
      <c r="HL130" s="268"/>
      <c r="HM130" s="268"/>
      <c r="HN130" s="268"/>
      <c r="HO130" s="268"/>
    </row>
  </sheetData>
  <sheetProtection/>
  <mergeCells count="1485">
    <mergeCell ref="FI130:FQ130"/>
    <mergeCell ref="FR130:FZ130"/>
    <mergeCell ref="GA130:GI130"/>
    <mergeCell ref="GJ130:GR130"/>
    <mergeCell ref="GS130:HA130"/>
    <mergeCell ref="HB130:HJ130"/>
    <mergeCell ref="DG130:DO130"/>
    <mergeCell ref="DP130:DX130"/>
    <mergeCell ref="DY130:EG130"/>
    <mergeCell ref="EH130:EP130"/>
    <mergeCell ref="EQ130:EY130"/>
    <mergeCell ref="EZ130:FH130"/>
    <mergeCell ref="BE130:BM130"/>
    <mergeCell ref="BN130:BV130"/>
    <mergeCell ref="BW130:CE130"/>
    <mergeCell ref="CF130:CN130"/>
    <mergeCell ref="CO130:CW130"/>
    <mergeCell ref="CX130:DF130"/>
    <mergeCell ref="FR129:FZ129"/>
    <mergeCell ref="GA129:GI129"/>
    <mergeCell ref="GJ129:GR129"/>
    <mergeCell ref="GS129:HA129"/>
    <mergeCell ref="HB129:HJ129"/>
    <mergeCell ref="B130:T130"/>
    <mergeCell ref="U130:AC130"/>
    <mergeCell ref="AD130:AL130"/>
    <mergeCell ref="AM130:AU130"/>
    <mergeCell ref="AV130:BD130"/>
    <mergeCell ref="DP129:DX129"/>
    <mergeCell ref="DY129:EG129"/>
    <mergeCell ref="EH129:EP129"/>
    <mergeCell ref="EQ129:EY129"/>
    <mergeCell ref="EZ129:FH129"/>
    <mergeCell ref="FI129:FQ129"/>
    <mergeCell ref="BN129:BV129"/>
    <mergeCell ref="BW129:CE129"/>
    <mergeCell ref="CF129:CN129"/>
    <mergeCell ref="CO129:CW129"/>
    <mergeCell ref="CX129:DF129"/>
    <mergeCell ref="DG129:DO129"/>
    <mergeCell ref="B129:T129"/>
    <mergeCell ref="U129:AC129"/>
    <mergeCell ref="AD129:AL129"/>
    <mergeCell ref="AM129:AU129"/>
    <mergeCell ref="AV129:BD129"/>
    <mergeCell ref="BE129:BM129"/>
    <mergeCell ref="FI128:FQ128"/>
    <mergeCell ref="FR128:FZ128"/>
    <mergeCell ref="GA128:GI128"/>
    <mergeCell ref="GJ128:GR128"/>
    <mergeCell ref="GS128:HA128"/>
    <mergeCell ref="HB128:HJ128"/>
    <mergeCell ref="DG128:DO128"/>
    <mergeCell ref="DP128:DX128"/>
    <mergeCell ref="DY128:EG128"/>
    <mergeCell ref="EH128:EP128"/>
    <mergeCell ref="EQ128:EY128"/>
    <mergeCell ref="EZ128:FH128"/>
    <mergeCell ref="BE128:BM128"/>
    <mergeCell ref="BN128:BV128"/>
    <mergeCell ref="BW128:CE128"/>
    <mergeCell ref="CF128:CN128"/>
    <mergeCell ref="CO128:CW128"/>
    <mergeCell ref="CX128:DF128"/>
    <mergeCell ref="FR127:FZ127"/>
    <mergeCell ref="GA127:GI127"/>
    <mergeCell ref="GJ127:GR127"/>
    <mergeCell ref="GS127:HA127"/>
    <mergeCell ref="HB127:HJ127"/>
    <mergeCell ref="B128:T128"/>
    <mergeCell ref="U128:AC128"/>
    <mergeCell ref="AD128:AL128"/>
    <mergeCell ref="AM128:AU128"/>
    <mergeCell ref="AV128:BD128"/>
    <mergeCell ref="DP127:DX127"/>
    <mergeCell ref="DY127:EG127"/>
    <mergeCell ref="EH127:EP127"/>
    <mergeCell ref="EQ127:EY127"/>
    <mergeCell ref="EZ127:FH127"/>
    <mergeCell ref="FI127:FQ127"/>
    <mergeCell ref="BN127:BV127"/>
    <mergeCell ref="BW127:CE127"/>
    <mergeCell ref="CF127:CN127"/>
    <mergeCell ref="CO127:CW127"/>
    <mergeCell ref="CX127:DF127"/>
    <mergeCell ref="DG127:DO127"/>
    <mergeCell ref="GJ126:GR126"/>
    <mergeCell ref="GS126:HA126"/>
    <mergeCell ref="HB126:HJ126"/>
    <mergeCell ref="HK126:HO130"/>
    <mergeCell ref="B127:T127"/>
    <mergeCell ref="U127:AC127"/>
    <mergeCell ref="AD127:AL127"/>
    <mergeCell ref="AM127:AU127"/>
    <mergeCell ref="AV127:BD127"/>
    <mergeCell ref="BE127:BM127"/>
    <mergeCell ref="EH126:EP126"/>
    <mergeCell ref="EQ126:EY126"/>
    <mergeCell ref="EZ126:FH126"/>
    <mergeCell ref="FI126:FQ126"/>
    <mergeCell ref="FR126:FZ126"/>
    <mergeCell ref="GA126:GI126"/>
    <mergeCell ref="CF126:CN126"/>
    <mergeCell ref="CO126:CW126"/>
    <mergeCell ref="CX126:DF126"/>
    <mergeCell ref="DG126:DO126"/>
    <mergeCell ref="DP126:DX126"/>
    <mergeCell ref="DY126:EG126"/>
    <mergeCell ref="HB120:HJ120"/>
    <mergeCell ref="A126:A130"/>
    <mergeCell ref="B126:T126"/>
    <mergeCell ref="U126:AC126"/>
    <mergeCell ref="AD126:AL126"/>
    <mergeCell ref="AM126:AU126"/>
    <mergeCell ref="AV126:BD126"/>
    <mergeCell ref="BE126:BM126"/>
    <mergeCell ref="BN126:BV126"/>
    <mergeCell ref="BW126:CE126"/>
    <mergeCell ref="EZ120:FH120"/>
    <mergeCell ref="FI120:FQ120"/>
    <mergeCell ref="FR120:FZ120"/>
    <mergeCell ref="GA120:GI120"/>
    <mergeCell ref="GJ120:GR120"/>
    <mergeCell ref="GS120:HA120"/>
    <mergeCell ref="CX120:DF120"/>
    <mergeCell ref="DG120:DO120"/>
    <mergeCell ref="DP120:DX120"/>
    <mergeCell ref="DY120:EG120"/>
    <mergeCell ref="EH120:EP120"/>
    <mergeCell ref="EQ120:EY120"/>
    <mergeCell ref="AV120:BD120"/>
    <mergeCell ref="BE120:BM120"/>
    <mergeCell ref="BN120:BV120"/>
    <mergeCell ref="BW120:CE120"/>
    <mergeCell ref="CF120:CN120"/>
    <mergeCell ref="CO120:CW120"/>
    <mergeCell ref="FR119:FZ119"/>
    <mergeCell ref="GA119:GI119"/>
    <mergeCell ref="GJ119:GR119"/>
    <mergeCell ref="GS119:HA119"/>
    <mergeCell ref="HB119:HJ119"/>
    <mergeCell ref="B120:H120"/>
    <mergeCell ref="J120:T120"/>
    <mergeCell ref="U120:AC120"/>
    <mergeCell ref="AD120:AL120"/>
    <mergeCell ref="AM120:AU120"/>
    <mergeCell ref="DP119:DX119"/>
    <mergeCell ref="DY119:EG119"/>
    <mergeCell ref="EH119:EP119"/>
    <mergeCell ref="EQ119:EY119"/>
    <mergeCell ref="EZ119:FH119"/>
    <mergeCell ref="FI119:FQ119"/>
    <mergeCell ref="BN119:BV119"/>
    <mergeCell ref="BW119:CE119"/>
    <mergeCell ref="CF119:CN119"/>
    <mergeCell ref="CO119:CW119"/>
    <mergeCell ref="CX119:DF119"/>
    <mergeCell ref="DG119:DO119"/>
    <mergeCell ref="GJ117:GR117"/>
    <mergeCell ref="GS117:HA117"/>
    <mergeCell ref="HB117:HJ117"/>
    <mergeCell ref="B119:H119"/>
    <mergeCell ref="J119:T119"/>
    <mergeCell ref="U119:AC119"/>
    <mergeCell ref="AD119:AL119"/>
    <mergeCell ref="AM119:AU119"/>
    <mergeCell ref="AV119:BD119"/>
    <mergeCell ref="BE119:BM119"/>
    <mergeCell ref="EH117:EP117"/>
    <mergeCell ref="EQ117:EY117"/>
    <mergeCell ref="EZ117:FH117"/>
    <mergeCell ref="FI117:FQ117"/>
    <mergeCell ref="FR117:FZ117"/>
    <mergeCell ref="GA117:GI117"/>
    <mergeCell ref="CF117:CN117"/>
    <mergeCell ref="CO117:CW117"/>
    <mergeCell ref="CX117:DF117"/>
    <mergeCell ref="DG117:DO117"/>
    <mergeCell ref="DP117:DX117"/>
    <mergeCell ref="DY117:EG117"/>
    <mergeCell ref="HB116:HJ116"/>
    <mergeCell ref="B117:H117"/>
    <mergeCell ref="J117:T117"/>
    <mergeCell ref="U117:AC117"/>
    <mergeCell ref="AD117:AL117"/>
    <mergeCell ref="AM117:AU117"/>
    <mergeCell ref="AV117:BD117"/>
    <mergeCell ref="BE117:BM117"/>
    <mergeCell ref="BN117:BV117"/>
    <mergeCell ref="BW117:CE117"/>
    <mergeCell ref="EZ116:FH116"/>
    <mergeCell ref="FI116:FQ116"/>
    <mergeCell ref="FR116:FZ116"/>
    <mergeCell ref="GA116:GI116"/>
    <mergeCell ref="GJ116:GR116"/>
    <mergeCell ref="GS116:HA116"/>
    <mergeCell ref="CX116:DF116"/>
    <mergeCell ref="DG116:DO116"/>
    <mergeCell ref="DP116:DX116"/>
    <mergeCell ref="DY116:EG116"/>
    <mergeCell ref="EH116:EP116"/>
    <mergeCell ref="EQ116:EY116"/>
    <mergeCell ref="AV116:BD116"/>
    <mergeCell ref="BE116:BM116"/>
    <mergeCell ref="BN116:BV116"/>
    <mergeCell ref="BW116:CE116"/>
    <mergeCell ref="CF116:CN116"/>
    <mergeCell ref="CO116:CW116"/>
    <mergeCell ref="GP114:GR114"/>
    <mergeCell ref="GS114:GV114"/>
    <mergeCell ref="GY114:HA114"/>
    <mergeCell ref="HB114:HE114"/>
    <mergeCell ref="HH114:HJ114"/>
    <mergeCell ref="B116:H116"/>
    <mergeCell ref="J116:T116"/>
    <mergeCell ref="U116:AC116"/>
    <mergeCell ref="AD116:AL116"/>
    <mergeCell ref="AM116:AU116"/>
    <mergeCell ref="FO114:FQ114"/>
    <mergeCell ref="FR114:FU114"/>
    <mergeCell ref="FX114:FZ114"/>
    <mergeCell ref="GA114:GD114"/>
    <mergeCell ref="GG114:GI114"/>
    <mergeCell ref="GJ114:GM114"/>
    <mergeCell ref="EN114:EP114"/>
    <mergeCell ref="EQ114:ET114"/>
    <mergeCell ref="EW114:EY114"/>
    <mergeCell ref="EZ114:FC114"/>
    <mergeCell ref="FF114:FH114"/>
    <mergeCell ref="FI114:FL114"/>
    <mergeCell ref="DM114:DO114"/>
    <mergeCell ref="DP114:DS114"/>
    <mergeCell ref="DV114:DX114"/>
    <mergeCell ref="DY114:EB114"/>
    <mergeCell ref="EE114:EG114"/>
    <mergeCell ref="EH114:EK114"/>
    <mergeCell ref="CL114:CN114"/>
    <mergeCell ref="CO114:CR114"/>
    <mergeCell ref="CU114:CW114"/>
    <mergeCell ref="CX114:DA114"/>
    <mergeCell ref="DD114:DF114"/>
    <mergeCell ref="DG114:DJ114"/>
    <mergeCell ref="BK114:BM114"/>
    <mergeCell ref="BN114:BQ114"/>
    <mergeCell ref="BT114:BV114"/>
    <mergeCell ref="BW114:BZ114"/>
    <mergeCell ref="CC114:CE114"/>
    <mergeCell ref="CF114:CI114"/>
    <mergeCell ref="AJ114:AL114"/>
    <mergeCell ref="AM114:AP114"/>
    <mergeCell ref="AS114:AU114"/>
    <mergeCell ref="AV114:AY114"/>
    <mergeCell ref="BB114:BD114"/>
    <mergeCell ref="BE114:BH114"/>
    <mergeCell ref="GP113:GR113"/>
    <mergeCell ref="GS113:GV113"/>
    <mergeCell ref="GY113:HA113"/>
    <mergeCell ref="HB113:HE113"/>
    <mergeCell ref="HH113:HJ113"/>
    <mergeCell ref="C114:O114"/>
    <mergeCell ref="Q114:T114"/>
    <mergeCell ref="U114:X114"/>
    <mergeCell ref="AA114:AC114"/>
    <mergeCell ref="AD114:AG114"/>
    <mergeCell ref="FO113:FQ113"/>
    <mergeCell ref="FR113:FU113"/>
    <mergeCell ref="FX113:FZ113"/>
    <mergeCell ref="GA113:GD113"/>
    <mergeCell ref="GG113:GI113"/>
    <mergeCell ref="GJ113:GM113"/>
    <mergeCell ref="EN113:EP113"/>
    <mergeCell ref="EQ113:ET113"/>
    <mergeCell ref="EW113:EY113"/>
    <mergeCell ref="EZ113:FC113"/>
    <mergeCell ref="FF113:FH113"/>
    <mergeCell ref="FI113:FL113"/>
    <mergeCell ref="DM113:DO113"/>
    <mergeCell ref="DP113:DS113"/>
    <mergeCell ref="DV113:DX113"/>
    <mergeCell ref="DY113:EB113"/>
    <mergeCell ref="EE113:EG113"/>
    <mergeCell ref="EH113:EK113"/>
    <mergeCell ref="CL113:CN113"/>
    <mergeCell ref="CO113:CR113"/>
    <mergeCell ref="CU113:CW113"/>
    <mergeCell ref="CX113:DA113"/>
    <mergeCell ref="DD113:DF113"/>
    <mergeCell ref="DG113:DJ113"/>
    <mergeCell ref="BK113:BM113"/>
    <mergeCell ref="BN113:BQ113"/>
    <mergeCell ref="BT113:BV113"/>
    <mergeCell ref="BW113:BZ113"/>
    <mergeCell ref="CC113:CE113"/>
    <mergeCell ref="CF113:CI113"/>
    <mergeCell ref="AJ113:AL113"/>
    <mergeCell ref="AM113:AP113"/>
    <mergeCell ref="AS113:AU113"/>
    <mergeCell ref="AV113:AY113"/>
    <mergeCell ref="BB113:BD113"/>
    <mergeCell ref="BE113:BH113"/>
    <mergeCell ref="GP112:GR112"/>
    <mergeCell ref="GS112:GV112"/>
    <mergeCell ref="GY112:HA112"/>
    <mergeCell ref="HB112:HE112"/>
    <mergeCell ref="HH112:HJ112"/>
    <mergeCell ref="C113:O113"/>
    <mergeCell ref="Q113:T113"/>
    <mergeCell ref="U113:X113"/>
    <mergeCell ref="AA113:AC113"/>
    <mergeCell ref="AD113:AG113"/>
    <mergeCell ref="FO112:FQ112"/>
    <mergeCell ref="FR112:FU112"/>
    <mergeCell ref="FX112:FZ112"/>
    <mergeCell ref="GA112:GD112"/>
    <mergeCell ref="GG112:GI112"/>
    <mergeCell ref="GJ112:GM112"/>
    <mergeCell ref="EN112:EP112"/>
    <mergeCell ref="EQ112:ET112"/>
    <mergeCell ref="EW112:EY112"/>
    <mergeCell ref="EZ112:FC112"/>
    <mergeCell ref="FF112:FH112"/>
    <mergeCell ref="FI112:FL112"/>
    <mergeCell ref="DM112:DO112"/>
    <mergeCell ref="DP112:DS112"/>
    <mergeCell ref="DV112:DX112"/>
    <mergeCell ref="DY112:EB112"/>
    <mergeCell ref="EE112:EG112"/>
    <mergeCell ref="EH112:EK112"/>
    <mergeCell ref="CL112:CN112"/>
    <mergeCell ref="CO112:CR112"/>
    <mergeCell ref="CU112:CW112"/>
    <mergeCell ref="CX112:DA112"/>
    <mergeCell ref="DD112:DF112"/>
    <mergeCell ref="DG112:DJ112"/>
    <mergeCell ref="BK112:BM112"/>
    <mergeCell ref="BN112:BQ112"/>
    <mergeCell ref="BT112:BV112"/>
    <mergeCell ref="BW112:BZ112"/>
    <mergeCell ref="CC112:CE112"/>
    <mergeCell ref="CF112:CI112"/>
    <mergeCell ref="AJ112:AL112"/>
    <mergeCell ref="AM112:AP112"/>
    <mergeCell ref="AS112:AU112"/>
    <mergeCell ref="AV112:AY112"/>
    <mergeCell ref="BB112:BD112"/>
    <mergeCell ref="BE112:BH112"/>
    <mergeCell ref="GP111:GR111"/>
    <mergeCell ref="GS111:GV111"/>
    <mergeCell ref="GY111:HA111"/>
    <mergeCell ref="HB111:HE111"/>
    <mergeCell ref="HH111:HJ111"/>
    <mergeCell ref="C112:O112"/>
    <mergeCell ref="Q112:T112"/>
    <mergeCell ref="U112:X112"/>
    <mergeCell ref="AA112:AC112"/>
    <mergeCell ref="AD112:AG112"/>
    <mergeCell ref="FO111:FQ111"/>
    <mergeCell ref="FR111:FU111"/>
    <mergeCell ref="FX111:FZ111"/>
    <mergeCell ref="GA111:GD111"/>
    <mergeCell ref="GG111:GI111"/>
    <mergeCell ref="GJ111:GM111"/>
    <mergeCell ref="EN111:EP111"/>
    <mergeCell ref="EQ111:ET111"/>
    <mergeCell ref="EW111:EY111"/>
    <mergeCell ref="EZ111:FC111"/>
    <mergeCell ref="FF111:FH111"/>
    <mergeCell ref="FI111:FL111"/>
    <mergeCell ref="DM111:DO111"/>
    <mergeCell ref="DP111:DS111"/>
    <mergeCell ref="DV111:DX111"/>
    <mergeCell ref="DY111:EB111"/>
    <mergeCell ref="EE111:EG111"/>
    <mergeCell ref="EH111:EK111"/>
    <mergeCell ref="CL111:CN111"/>
    <mergeCell ref="CO111:CR111"/>
    <mergeCell ref="CU111:CW111"/>
    <mergeCell ref="CX111:DA111"/>
    <mergeCell ref="DD111:DF111"/>
    <mergeCell ref="DG111:DJ111"/>
    <mergeCell ref="BK111:BM111"/>
    <mergeCell ref="BN111:BQ111"/>
    <mergeCell ref="BT111:BV111"/>
    <mergeCell ref="BW111:BZ111"/>
    <mergeCell ref="CC111:CE111"/>
    <mergeCell ref="CF111:CI111"/>
    <mergeCell ref="AJ111:AL111"/>
    <mergeCell ref="AM111:AP111"/>
    <mergeCell ref="AS111:AU111"/>
    <mergeCell ref="AV111:AY111"/>
    <mergeCell ref="BB111:BD111"/>
    <mergeCell ref="BE111:BH111"/>
    <mergeCell ref="GO110:GR110"/>
    <mergeCell ref="GS110:GV110"/>
    <mergeCell ref="GX110:HA110"/>
    <mergeCell ref="HB110:HE110"/>
    <mergeCell ref="HG110:HJ110"/>
    <mergeCell ref="C111:O111"/>
    <mergeCell ref="Q111:T111"/>
    <mergeCell ref="U111:X111"/>
    <mergeCell ref="AA111:AC111"/>
    <mergeCell ref="AD111:AG111"/>
    <mergeCell ref="FN110:FQ110"/>
    <mergeCell ref="FR110:FU110"/>
    <mergeCell ref="FW110:FZ110"/>
    <mergeCell ref="GA110:GD110"/>
    <mergeCell ref="GF110:GI110"/>
    <mergeCell ref="GJ110:GM110"/>
    <mergeCell ref="EM110:EP110"/>
    <mergeCell ref="EQ110:ET110"/>
    <mergeCell ref="EV110:EY110"/>
    <mergeCell ref="EZ110:FC110"/>
    <mergeCell ref="FE110:FH110"/>
    <mergeCell ref="FI110:FL110"/>
    <mergeCell ref="DL110:DO110"/>
    <mergeCell ref="DP110:DS110"/>
    <mergeCell ref="DU110:DX110"/>
    <mergeCell ref="DY110:EB110"/>
    <mergeCell ref="ED110:EG110"/>
    <mergeCell ref="EH110:EK110"/>
    <mergeCell ref="CK110:CN110"/>
    <mergeCell ref="CO110:CR110"/>
    <mergeCell ref="CT110:CW110"/>
    <mergeCell ref="CX110:DA110"/>
    <mergeCell ref="DC110:DF110"/>
    <mergeCell ref="DG110:DJ110"/>
    <mergeCell ref="BJ110:BM110"/>
    <mergeCell ref="BN110:BQ110"/>
    <mergeCell ref="BS110:BV110"/>
    <mergeCell ref="BW110:BZ110"/>
    <mergeCell ref="CB110:CE110"/>
    <mergeCell ref="CF110:CI110"/>
    <mergeCell ref="AI110:AL110"/>
    <mergeCell ref="AM110:AP110"/>
    <mergeCell ref="AR110:AU110"/>
    <mergeCell ref="AV110:AY110"/>
    <mergeCell ref="BA110:BD110"/>
    <mergeCell ref="BE110:BH110"/>
    <mergeCell ref="GO108:GR108"/>
    <mergeCell ref="GS108:GV108"/>
    <mergeCell ref="GX108:HA108"/>
    <mergeCell ref="HB108:HE108"/>
    <mergeCell ref="HG108:HJ108"/>
    <mergeCell ref="C110:O110"/>
    <mergeCell ref="Q110:T110"/>
    <mergeCell ref="U110:X110"/>
    <mergeCell ref="Z110:AC110"/>
    <mergeCell ref="AD110:AG110"/>
    <mergeCell ref="FN108:FQ108"/>
    <mergeCell ref="FR108:FU108"/>
    <mergeCell ref="FW108:FZ108"/>
    <mergeCell ref="GA108:GD108"/>
    <mergeCell ref="GF108:GI108"/>
    <mergeCell ref="GJ108:GM108"/>
    <mergeCell ref="EM108:EP108"/>
    <mergeCell ref="EQ108:ET108"/>
    <mergeCell ref="EV108:EY108"/>
    <mergeCell ref="EZ108:FC108"/>
    <mergeCell ref="FE108:FH108"/>
    <mergeCell ref="FI108:FL108"/>
    <mergeCell ref="DL108:DO108"/>
    <mergeCell ref="DP108:DS108"/>
    <mergeCell ref="DU108:DX108"/>
    <mergeCell ref="DY108:EB108"/>
    <mergeCell ref="ED108:EG108"/>
    <mergeCell ref="EH108:EK108"/>
    <mergeCell ref="CK108:CN108"/>
    <mergeCell ref="CO108:CR108"/>
    <mergeCell ref="CT108:CW108"/>
    <mergeCell ref="CX108:DA108"/>
    <mergeCell ref="DC108:DF108"/>
    <mergeCell ref="DG108:DJ108"/>
    <mergeCell ref="BJ108:BM108"/>
    <mergeCell ref="BN108:BQ108"/>
    <mergeCell ref="BS108:BV108"/>
    <mergeCell ref="BW108:BZ108"/>
    <mergeCell ref="CB108:CE108"/>
    <mergeCell ref="CF108:CI108"/>
    <mergeCell ref="AI108:AL108"/>
    <mergeCell ref="AM108:AP108"/>
    <mergeCell ref="AR108:AU108"/>
    <mergeCell ref="AV108:AY108"/>
    <mergeCell ref="BA108:BD108"/>
    <mergeCell ref="BE108:BH108"/>
    <mergeCell ref="GO106:GR106"/>
    <mergeCell ref="GS106:GT106"/>
    <mergeCell ref="GX106:HA106"/>
    <mergeCell ref="HB106:HC106"/>
    <mergeCell ref="HG106:HJ106"/>
    <mergeCell ref="I108:O108"/>
    <mergeCell ref="Q108:T108"/>
    <mergeCell ref="U108:X108"/>
    <mergeCell ref="Z108:AC108"/>
    <mergeCell ref="AD108:AG108"/>
    <mergeCell ref="FN106:FQ106"/>
    <mergeCell ref="FR106:FS106"/>
    <mergeCell ref="FW106:FZ106"/>
    <mergeCell ref="GA106:GB106"/>
    <mergeCell ref="GF106:GI106"/>
    <mergeCell ref="GJ106:GK106"/>
    <mergeCell ref="EM106:EP106"/>
    <mergeCell ref="EQ106:ER106"/>
    <mergeCell ref="EV106:EY106"/>
    <mergeCell ref="EZ106:FA106"/>
    <mergeCell ref="FE106:FH106"/>
    <mergeCell ref="FI106:FJ106"/>
    <mergeCell ref="DL106:DO106"/>
    <mergeCell ref="DP106:DQ106"/>
    <mergeCell ref="DU106:DX106"/>
    <mergeCell ref="DY106:DZ106"/>
    <mergeCell ref="ED106:EG106"/>
    <mergeCell ref="EH106:EI106"/>
    <mergeCell ref="CK106:CN106"/>
    <mergeCell ref="CO106:CP106"/>
    <mergeCell ref="CT106:CW106"/>
    <mergeCell ref="CX106:CY106"/>
    <mergeCell ref="DC106:DF106"/>
    <mergeCell ref="DG106:DH106"/>
    <mergeCell ref="BJ106:BM106"/>
    <mergeCell ref="BN106:BO106"/>
    <mergeCell ref="BS106:BV106"/>
    <mergeCell ref="BW106:BX106"/>
    <mergeCell ref="CB106:CE106"/>
    <mergeCell ref="CF106:CG106"/>
    <mergeCell ref="AI106:AL106"/>
    <mergeCell ref="AM106:AN106"/>
    <mergeCell ref="AR106:AU106"/>
    <mergeCell ref="AV106:AW106"/>
    <mergeCell ref="BA106:BD106"/>
    <mergeCell ref="BE106:BF106"/>
    <mergeCell ref="C106:H106"/>
    <mergeCell ref="J106:L106"/>
    <mergeCell ref="Q106:T106"/>
    <mergeCell ref="U106:V106"/>
    <mergeCell ref="Z106:AC106"/>
    <mergeCell ref="AD106:AE106"/>
    <mergeCell ref="GJ105:GK105"/>
    <mergeCell ref="GO105:GR105"/>
    <mergeCell ref="GS105:GT105"/>
    <mergeCell ref="GX105:HA105"/>
    <mergeCell ref="HB105:HC105"/>
    <mergeCell ref="HG105:HJ105"/>
    <mergeCell ref="FI105:FJ105"/>
    <mergeCell ref="FN105:FQ105"/>
    <mergeCell ref="FR105:FS105"/>
    <mergeCell ref="FW105:FZ105"/>
    <mergeCell ref="GA105:GB105"/>
    <mergeCell ref="GF105:GI105"/>
    <mergeCell ref="EH105:EI105"/>
    <mergeCell ref="EM105:EP105"/>
    <mergeCell ref="EQ105:ER105"/>
    <mergeCell ref="EV105:EY105"/>
    <mergeCell ref="EZ105:FA105"/>
    <mergeCell ref="FE105:FH105"/>
    <mergeCell ref="DG105:DH105"/>
    <mergeCell ref="DL105:DO105"/>
    <mergeCell ref="DP105:DQ105"/>
    <mergeCell ref="DU105:DX105"/>
    <mergeCell ref="DY105:DZ105"/>
    <mergeCell ref="ED105:EG105"/>
    <mergeCell ref="CF105:CG105"/>
    <mergeCell ref="CK105:CN105"/>
    <mergeCell ref="CO105:CP105"/>
    <mergeCell ref="CT105:CW105"/>
    <mergeCell ref="CX105:CY105"/>
    <mergeCell ref="DC105:DF105"/>
    <mergeCell ref="BE105:BF105"/>
    <mergeCell ref="BJ105:BM105"/>
    <mergeCell ref="BN105:BO105"/>
    <mergeCell ref="BS105:BV105"/>
    <mergeCell ref="BW105:BX105"/>
    <mergeCell ref="CB105:CE105"/>
    <mergeCell ref="AD105:AE105"/>
    <mergeCell ref="AI105:AL105"/>
    <mergeCell ref="AM105:AN105"/>
    <mergeCell ref="AR105:AU105"/>
    <mergeCell ref="AV105:AW105"/>
    <mergeCell ref="BA105:BD105"/>
    <mergeCell ref="GO104:GR104"/>
    <mergeCell ref="GS104:GT104"/>
    <mergeCell ref="GX104:HA104"/>
    <mergeCell ref="HB104:HC104"/>
    <mergeCell ref="HG104:HJ104"/>
    <mergeCell ref="C105:H105"/>
    <mergeCell ref="J105:L105"/>
    <mergeCell ref="Q105:T105"/>
    <mergeCell ref="U105:V105"/>
    <mergeCell ref="Z105:AC105"/>
    <mergeCell ref="FN104:FQ104"/>
    <mergeCell ref="FR104:FS104"/>
    <mergeCell ref="FW104:FZ104"/>
    <mergeCell ref="GA104:GB104"/>
    <mergeCell ref="GF104:GI104"/>
    <mergeCell ref="GJ104:GK104"/>
    <mergeCell ref="EM104:EP104"/>
    <mergeCell ref="EQ104:ER104"/>
    <mergeCell ref="EV104:EY104"/>
    <mergeCell ref="EZ104:FA104"/>
    <mergeCell ref="FE104:FH104"/>
    <mergeCell ref="FI104:FJ104"/>
    <mergeCell ref="DL104:DO104"/>
    <mergeCell ref="DP104:DQ104"/>
    <mergeCell ref="DU104:DX104"/>
    <mergeCell ref="DY104:DZ104"/>
    <mergeCell ref="ED104:EG104"/>
    <mergeCell ref="EH104:EI104"/>
    <mergeCell ref="CK104:CN104"/>
    <mergeCell ref="CO104:CP104"/>
    <mergeCell ref="CT104:CW104"/>
    <mergeCell ref="CX104:CY104"/>
    <mergeCell ref="DC104:DF104"/>
    <mergeCell ref="DG104:DH104"/>
    <mergeCell ref="BJ104:BM104"/>
    <mergeCell ref="BN104:BO104"/>
    <mergeCell ref="BS104:BV104"/>
    <mergeCell ref="BW104:BX104"/>
    <mergeCell ref="CB104:CE104"/>
    <mergeCell ref="CF104:CG104"/>
    <mergeCell ref="AI104:AL104"/>
    <mergeCell ref="AM104:AN104"/>
    <mergeCell ref="AR104:AU104"/>
    <mergeCell ref="AV104:AW104"/>
    <mergeCell ref="BA104:BD104"/>
    <mergeCell ref="BE104:BF104"/>
    <mergeCell ref="C104:H104"/>
    <mergeCell ref="J104:L104"/>
    <mergeCell ref="Q104:T104"/>
    <mergeCell ref="U104:V104"/>
    <mergeCell ref="Z104:AC104"/>
    <mergeCell ref="AD104:AE104"/>
    <mergeCell ref="GJ102:GK102"/>
    <mergeCell ref="GO102:GR102"/>
    <mergeCell ref="GS102:GT102"/>
    <mergeCell ref="GX102:HA102"/>
    <mergeCell ref="HB102:HC102"/>
    <mergeCell ref="HG102:HJ102"/>
    <mergeCell ref="FI102:FJ102"/>
    <mergeCell ref="FN102:FQ102"/>
    <mergeCell ref="FR102:FS102"/>
    <mergeCell ref="FW102:FZ102"/>
    <mergeCell ref="GA102:GB102"/>
    <mergeCell ref="GF102:GI102"/>
    <mergeCell ref="EH102:EI102"/>
    <mergeCell ref="EM102:EP102"/>
    <mergeCell ref="EQ102:ER102"/>
    <mergeCell ref="EV102:EY102"/>
    <mergeCell ref="EZ102:FA102"/>
    <mergeCell ref="FE102:FH102"/>
    <mergeCell ref="DG102:DH102"/>
    <mergeCell ref="DL102:DO102"/>
    <mergeCell ref="DP102:DQ102"/>
    <mergeCell ref="DU102:DX102"/>
    <mergeCell ref="DY102:DZ102"/>
    <mergeCell ref="ED102:EG102"/>
    <mergeCell ref="CF102:CG102"/>
    <mergeCell ref="CK102:CN102"/>
    <mergeCell ref="CO102:CP102"/>
    <mergeCell ref="CT102:CW102"/>
    <mergeCell ref="CX102:CY102"/>
    <mergeCell ref="DC102:DF102"/>
    <mergeCell ref="BE102:BF102"/>
    <mergeCell ref="BJ102:BM102"/>
    <mergeCell ref="BN102:BO102"/>
    <mergeCell ref="BS102:BV102"/>
    <mergeCell ref="BW102:BX102"/>
    <mergeCell ref="CB102:CE102"/>
    <mergeCell ref="AD102:AE102"/>
    <mergeCell ref="AI102:AL102"/>
    <mergeCell ref="AM102:AN102"/>
    <mergeCell ref="AR102:AU102"/>
    <mergeCell ref="AV102:AW102"/>
    <mergeCell ref="BA102:BD102"/>
    <mergeCell ref="GO101:GR101"/>
    <mergeCell ref="GS101:GT101"/>
    <mergeCell ref="GX101:HA101"/>
    <mergeCell ref="HB101:HC101"/>
    <mergeCell ref="HG101:HJ101"/>
    <mergeCell ref="C102:H102"/>
    <mergeCell ref="J102:L102"/>
    <mergeCell ref="Q102:T102"/>
    <mergeCell ref="U102:V102"/>
    <mergeCell ref="Z102:AC102"/>
    <mergeCell ref="FN101:FQ101"/>
    <mergeCell ref="FR101:FS101"/>
    <mergeCell ref="FW101:FZ101"/>
    <mergeCell ref="GA101:GB101"/>
    <mergeCell ref="GF101:GI101"/>
    <mergeCell ref="GJ101:GK101"/>
    <mergeCell ref="EM101:EP101"/>
    <mergeCell ref="EQ101:ER101"/>
    <mergeCell ref="EV101:EY101"/>
    <mergeCell ref="EZ101:FA101"/>
    <mergeCell ref="FE101:FH101"/>
    <mergeCell ref="FI101:FJ101"/>
    <mergeCell ref="DL101:DO101"/>
    <mergeCell ref="DP101:DQ101"/>
    <mergeCell ref="DU101:DX101"/>
    <mergeCell ref="DY101:DZ101"/>
    <mergeCell ref="ED101:EG101"/>
    <mergeCell ref="EH101:EI101"/>
    <mergeCell ref="CK101:CN101"/>
    <mergeCell ref="CO101:CP101"/>
    <mergeCell ref="CT101:CW101"/>
    <mergeCell ref="CX101:CY101"/>
    <mergeCell ref="DC101:DF101"/>
    <mergeCell ref="DG101:DH101"/>
    <mergeCell ref="BJ101:BM101"/>
    <mergeCell ref="BN101:BO101"/>
    <mergeCell ref="BS101:BV101"/>
    <mergeCell ref="BW101:BX101"/>
    <mergeCell ref="CB101:CE101"/>
    <mergeCell ref="CF101:CG101"/>
    <mergeCell ref="AI101:AL101"/>
    <mergeCell ref="AM101:AN101"/>
    <mergeCell ref="AR101:AU101"/>
    <mergeCell ref="AV101:AW101"/>
    <mergeCell ref="BA101:BD101"/>
    <mergeCell ref="BE101:BF101"/>
    <mergeCell ref="GS100:GT100"/>
    <mergeCell ref="GX100:HA100"/>
    <mergeCell ref="HB100:HC100"/>
    <mergeCell ref="HG100:HJ100"/>
    <mergeCell ref="C101:H101"/>
    <mergeCell ref="J101:L101"/>
    <mergeCell ref="Q101:T101"/>
    <mergeCell ref="U101:V101"/>
    <mergeCell ref="Z101:AC101"/>
    <mergeCell ref="AD101:AE101"/>
    <mergeCell ref="FR100:FS100"/>
    <mergeCell ref="FW100:FZ100"/>
    <mergeCell ref="GA100:GB100"/>
    <mergeCell ref="GF100:GI100"/>
    <mergeCell ref="GJ100:GK100"/>
    <mergeCell ref="GO100:GR100"/>
    <mergeCell ref="EQ100:ER100"/>
    <mergeCell ref="EV100:EY100"/>
    <mergeCell ref="EZ100:FA100"/>
    <mergeCell ref="FE100:FH100"/>
    <mergeCell ref="FI100:FJ100"/>
    <mergeCell ref="FN100:FQ100"/>
    <mergeCell ref="DP100:DQ100"/>
    <mergeCell ref="DU100:DX100"/>
    <mergeCell ref="DY100:DZ100"/>
    <mergeCell ref="ED100:EG100"/>
    <mergeCell ref="EH100:EI100"/>
    <mergeCell ref="EM100:EP100"/>
    <mergeCell ref="CO100:CP100"/>
    <mergeCell ref="CT100:CW100"/>
    <mergeCell ref="CX100:CY100"/>
    <mergeCell ref="DC100:DF100"/>
    <mergeCell ref="DG100:DH100"/>
    <mergeCell ref="DL100:DO100"/>
    <mergeCell ref="BN100:BO100"/>
    <mergeCell ref="BS100:BV100"/>
    <mergeCell ref="BW100:BX100"/>
    <mergeCell ref="CB100:CE100"/>
    <mergeCell ref="CF100:CG100"/>
    <mergeCell ref="CK100:CN100"/>
    <mergeCell ref="AM100:AN100"/>
    <mergeCell ref="AR100:AU100"/>
    <mergeCell ref="AV100:AW100"/>
    <mergeCell ref="BA100:BD100"/>
    <mergeCell ref="BE100:BF100"/>
    <mergeCell ref="BJ100:BM100"/>
    <mergeCell ref="GX98:HA98"/>
    <mergeCell ref="HB98:HC98"/>
    <mergeCell ref="HG98:HJ98"/>
    <mergeCell ref="C100:H100"/>
    <mergeCell ref="J100:L100"/>
    <mergeCell ref="Q100:T100"/>
    <mergeCell ref="U100:V100"/>
    <mergeCell ref="Z100:AC100"/>
    <mergeCell ref="AD100:AE100"/>
    <mergeCell ref="AI100:AL100"/>
    <mergeCell ref="FW98:FZ98"/>
    <mergeCell ref="GA98:GB98"/>
    <mergeCell ref="GF98:GI98"/>
    <mergeCell ref="GJ98:GK98"/>
    <mergeCell ref="GO98:GR98"/>
    <mergeCell ref="GS98:GT98"/>
    <mergeCell ref="EV98:EY98"/>
    <mergeCell ref="EZ98:FA98"/>
    <mergeCell ref="FE98:FH98"/>
    <mergeCell ref="FI98:FJ98"/>
    <mergeCell ref="FN98:FQ98"/>
    <mergeCell ref="FR98:FS98"/>
    <mergeCell ref="DU98:DX98"/>
    <mergeCell ref="DY98:DZ98"/>
    <mergeCell ref="ED98:EG98"/>
    <mergeCell ref="EH98:EI98"/>
    <mergeCell ref="EM98:EP98"/>
    <mergeCell ref="EQ98:ER98"/>
    <mergeCell ref="CT98:CW98"/>
    <mergeCell ref="CX98:CY98"/>
    <mergeCell ref="DC98:DF98"/>
    <mergeCell ref="DG98:DH98"/>
    <mergeCell ref="DL98:DO98"/>
    <mergeCell ref="DP98:DQ98"/>
    <mergeCell ref="BS98:BV98"/>
    <mergeCell ref="BW98:BX98"/>
    <mergeCell ref="CB98:CE98"/>
    <mergeCell ref="CF98:CG98"/>
    <mergeCell ref="CK98:CN98"/>
    <mergeCell ref="CO98:CP98"/>
    <mergeCell ref="AR98:AU98"/>
    <mergeCell ref="AV98:AW98"/>
    <mergeCell ref="BA98:BD98"/>
    <mergeCell ref="BE98:BF98"/>
    <mergeCell ref="BJ98:BM98"/>
    <mergeCell ref="BN98:BO98"/>
    <mergeCell ref="HB93:HC93"/>
    <mergeCell ref="HH93:HJ93"/>
    <mergeCell ref="C98:H98"/>
    <mergeCell ref="J98:L98"/>
    <mergeCell ref="Q98:T98"/>
    <mergeCell ref="U98:V98"/>
    <mergeCell ref="Z98:AC98"/>
    <mergeCell ref="AD98:AE98"/>
    <mergeCell ref="AI98:AL98"/>
    <mergeCell ref="AM98:AN98"/>
    <mergeCell ref="GA93:GB93"/>
    <mergeCell ref="GG93:GI93"/>
    <mergeCell ref="GJ93:GK93"/>
    <mergeCell ref="GP93:GR93"/>
    <mergeCell ref="GS93:GT93"/>
    <mergeCell ref="GY93:HA93"/>
    <mergeCell ref="EZ93:FA93"/>
    <mergeCell ref="FF93:FH93"/>
    <mergeCell ref="FI93:FJ93"/>
    <mergeCell ref="FO93:FQ93"/>
    <mergeCell ref="FR93:FS93"/>
    <mergeCell ref="FX93:FZ93"/>
    <mergeCell ref="DY93:DZ93"/>
    <mergeCell ref="EE93:EG93"/>
    <mergeCell ref="EH93:EI93"/>
    <mergeCell ref="EN93:EP93"/>
    <mergeCell ref="EQ93:ER93"/>
    <mergeCell ref="EW93:EY93"/>
    <mergeCell ref="CX93:CY93"/>
    <mergeCell ref="DD93:DF93"/>
    <mergeCell ref="DG93:DH93"/>
    <mergeCell ref="DM93:DO93"/>
    <mergeCell ref="DP93:DQ93"/>
    <mergeCell ref="DV93:DX93"/>
    <mergeCell ref="BW93:BX93"/>
    <mergeCell ref="CC93:CE93"/>
    <mergeCell ref="CF93:CG93"/>
    <mergeCell ref="CL93:CN93"/>
    <mergeCell ref="CO93:CP93"/>
    <mergeCell ref="CU93:CW93"/>
    <mergeCell ref="AV93:AW93"/>
    <mergeCell ref="BB93:BD93"/>
    <mergeCell ref="BE93:BF93"/>
    <mergeCell ref="BK93:BM93"/>
    <mergeCell ref="BN93:BO93"/>
    <mergeCell ref="BT93:BV93"/>
    <mergeCell ref="GY86:HA86"/>
    <mergeCell ref="HB86:HC86"/>
    <mergeCell ref="HH86:HJ86"/>
    <mergeCell ref="Q93:R93"/>
    <mergeCell ref="U93:V93"/>
    <mergeCell ref="AA93:AC93"/>
    <mergeCell ref="AD93:AE93"/>
    <mergeCell ref="AJ93:AL93"/>
    <mergeCell ref="AM93:AN93"/>
    <mergeCell ref="AS93:AU93"/>
    <mergeCell ref="FX86:FZ86"/>
    <mergeCell ref="GA86:GB86"/>
    <mergeCell ref="GG86:GI86"/>
    <mergeCell ref="GJ86:GK86"/>
    <mergeCell ref="GP86:GR86"/>
    <mergeCell ref="GS86:GT86"/>
    <mergeCell ref="EW86:EY86"/>
    <mergeCell ref="EZ86:FA86"/>
    <mergeCell ref="FF86:FH86"/>
    <mergeCell ref="FI86:FJ86"/>
    <mergeCell ref="FO86:FQ86"/>
    <mergeCell ref="FR86:FS86"/>
    <mergeCell ref="DV86:DX86"/>
    <mergeCell ref="DY86:DZ86"/>
    <mergeCell ref="EE86:EG86"/>
    <mergeCell ref="EH86:EI86"/>
    <mergeCell ref="EN86:EP86"/>
    <mergeCell ref="EQ86:ER86"/>
    <mergeCell ref="CU86:CW86"/>
    <mergeCell ref="CX86:CY86"/>
    <mergeCell ref="DD86:DF86"/>
    <mergeCell ref="DG86:DH86"/>
    <mergeCell ref="DM86:DO86"/>
    <mergeCell ref="DP86:DQ86"/>
    <mergeCell ref="BT86:BV86"/>
    <mergeCell ref="BW86:BX86"/>
    <mergeCell ref="CC86:CE86"/>
    <mergeCell ref="CF86:CG86"/>
    <mergeCell ref="CL86:CN86"/>
    <mergeCell ref="CO86:CP86"/>
    <mergeCell ref="AS86:AU86"/>
    <mergeCell ref="AV86:AW86"/>
    <mergeCell ref="BB86:BD86"/>
    <mergeCell ref="BE86:BF86"/>
    <mergeCell ref="BK86:BM86"/>
    <mergeCell ref="BN86:BO86"/>
    <mergeCell ref="Q86:R86"/>
    <mergeCell ref="U86:V86"/>
    <mergeCell ref="AA86:AC86"/>
    <mergeCell ref="AD86:AE86"/>
    <mergeCell ref="AJ86:AL86"/>
    <mergeCell ref="AM86:AN86"/>
    <mergeCell ref="GJ85:GK85"/>
    <mergeCell ref="GP85:GR85"/>
    <mergeCell ref="GS85:GT85"/>
    <mergeCell ref="GY85:HA85"/>
    <mergeCell ref="HB85:HC85"/>
    <mergeCell ref="HH85:HJ85"/>
    <mergeCell ref="FI85:FJ85"/>
    <mergeCell ref="FO85:FQ85"/>
    <mergeCell ref="FR85:FS85"/>
    <mergeCell ref="FX85:FZ85"/>
    <mergeCell ref="GA85:GB85"/>
    <mergeCell ref="GG85:GI85"/>
    <mergeCell ref="EH85:EI85"/>
    <mergeCell ref="EN85:EP85"/>
    <mergeCell ref="EQ85:ER85"/>
    <mergeCell ref="EW85:EY85"/>
    <mergeCell ref="EZ85:FA85"/>
    <mergeCell ref="FF85:FH85"/>
    <mergeCell ref="DG85:DH85"/>
    <mergeCell ref="DM85:DO85"/>
    <mergeCell ref="DP85:DQ85"/>
    <mergeCell ref="DV85:DX85"/>
    <mergeCell ref="DY85:DZ85"/>
    <mergeCell ref="EE85:EG85"/>
    <mergeCell ref="CF85:CG85"/>
    <mergeCell ref="CL85:CN85"/>
    <mergeCell ref="CO85:CP85"/>
    <mergeCell ref="CU85:CW85"/>
    <mergeCell ref="CX85:CY85"/>
    <mergeCell ref="DD85:DF85"/>
    <mergeCell ref="BE85:BF85"/>
    <mergeCell ref="BK85:BM85"/>
    <mergeCell ref="BN85:BO85"/>
    <mergeCell ref="BT85:BV85"/>
    <mergeCell ref="BW85:BX85"/>
    <mergeCell ref="CC85:CE85"/>
    <mergeCell ref="HH84:HJ84"/>
    <mergeCell ref="Q85:R85"/>
    <mergeCell ref="U85:V85"/>
    <mergeCell ref="AA85:AC85"/>
    <mergeCell ref="AD85:AE85"/>
    <mergeCell ref="AJ85:AL85"/>
    <mergeCell ref="AM85:AN85"/>
    <mergeCell ref="AS85:AU85"/>
    <mergeCell ref="AV85:AW85"/>
    <mergeCell ref="BB85:BD85"/>
    <mergeCell ref="GG84:GI84"/>
    <mergeCell ref="GJ84:GK84"/>
    <mergeCell ref="GP84:GR84"/>
    <mergeCell ref="GS84:GT84"/>
    <mergeCell ref="GY84:HA84"/>
    <mergeCell ref="HB84:HC84"/>
    <mergeCell ref="FF84:FH84"/>
    <mergeCell ref="FI84:FJ84"/>
    <mergeCell ref="FO84:FQ84"/>
    <mergeCell ref="FR84:FS84"/>
    <mergeCell ref="FX84:FZ84"/>
    <mergeCell ref="GA84:GB84"/>
    <mergeCell ref="EE84:EG84"/>
    <mergeCell ref="EH84:EI84"/>
    <mergeCell ref="EN84:EP84"/>
    <mergeCell ref="EQ84:ER84"/>
    <mergeCell ref="EW84:EY84"/>
    <mergeCell ref="EZ84:FA84"/>
    <mergeCell ref="DD84:DF84"/>
    <mergeCell ref="DG84:DH84"/>
    <mergeCell ref="DM84:DO84"/>
    <mergeCell ref="DP84:DQ84"/>
    <mergeCell ref="DV84:DX84"/>
    <mergeCell ref="DY84:DZ84"/>
    <mergeCell ref="CC84:CE84"/>
    <mergeCell ref="CF84:CG84"/>
    <mergeCell ref="CL84:CN84"/>
    <mergeCell ref="CO84:CP84"/>
    <mergeCell ref="CU84:CW84"/>
    <mergeCell ref="CX84:CY84"/>
    <mergeCell ref="BB84:BD84"/>
    <mergeCell ref="BE84:BF84"/>
    <mergeCell ref="BK84:BM84"/>
    <mergeCell ref="BN84:BO84"/>
    <mergeCell ref="BT84:BV84"/>
    <mergeCell ref="BW84:BX84"/>
    <mergeCell ref="HB76:HC76"/>
    <mergeCell ref="HH76:HJ76"/>
    <mergeCell ref="Q84:R84"/>
    <mergeCell ref="U84:V84"/>
    <mergeCell ref="AA84:AC84"/>
    <mergeCell ref="AD84:AE84"/>
    <mergeCell ref="AJ84:AL84"/>
    <mergeCell ref="AM84:AN84"/>
    <mergeCell ref="AS84:AU84"/>
    <mergeCell ref="AV84:AW84"/>
    <mergeCell ref="GA76:GB76"/>
    <mergeCell ref="GG76:GI76"/>
    <mergeCell ref="GJ76:GK76"/>
    <mergeCell ref="GP76:GR76"/>
    <mergeCell ref="GS76:GT76"/>
    <mergeCell ref="GY76:HA76"/>
    <mergeCell ref="EZ76:FA76"/>
    <mergeCell ref="FF76:FH76"/>
    <mergeCell ref="FI76:FJ76"/>
    <mergeCell ref="FO76:FQ76"/>
    <mergeCell ref="FR76:FS76"/>
    <mergeCell ref="FX76:FZ76"/>
    <mergeCell ref="DY76:DZ76"/>
    <mergeCell ref="EE76:EG76"/>
    <mergeCell ref="EH76:EI76"/>
    <mergeCell ref="EN76:EP76"/>
    <mergeCell ref="EQ76:ER76"/>
    <mergeCell ref="EW76:EY76"/>
    <mergeCell ref="CX76:CY76"/>
    <mergeCell ref="DD76:DF76"/>
    <mergeCell ref="DG76:DH76"/>
    <mergeCell ref="DM76:DO76"/>
    <mergeCell ref="DP76:DQ76"/>
    <mergeCell ref="DV76:DX76"/>
    <mergeCell ref="BW76:BX76"/>
    <mergeCell ref="CC76:CE76"/>
    <mergeCell ref="CF76:CG76"/>
    <mergeCell ref="CL76:CN76"/>
    <mergeCell ref="CO76:CP76"/>
    <mergeCell ref="CU76:CW76"/>
    <mergeCell ref="AV76:AW76"/>
    <mergeCell ref="BB76:BD76"/>
    <mergeCell ref="BE76:BF76"/>
    <mergeCell ref="BK76:BM76"/>
    <mergeCell ref="BN76:BO76"/>
    <mergeCell ref="BT76:BV76"/>
    <mergeCell ref="GY75:HA75"/>
    <mergeCell ref="HB75:HC75"/>
    <mergeCell ref="HH75:HJ75"/>
    <mergeCell ref="Q76:R76"/>
    <mergeCell ref="U76:V76"/>
    <mergeCell ref="AA76:AC76"/>
    <mergeCell ref="AD76:AE76"/>
    <mergeCell ref="AJ76:AL76"/>
    <mergeCell ref="AM76:AN76"/>
    <mergeCell ref="AS76:AU76"/>
    <mergeCell ref="FX75:FZ75"/>
    <mergeCell ref="GA75:GB75"/>
    <mergeCell ref="GG75:GI75"/>
    <mergeCell ref="GJ75:GK75"/>
    <mergeCell ref="GP75:GR75"/>
    <mergeCell ref="GS75:GT75"/>
    <mergeCell ref="EW75:EY75"/>
    <mergeCell ref="EZ75:FA75"/>
    <mergeCell ref="FF75:FH75"/>
    <mergeCell ref="FI75:FJ75"/>
    <mergeCell ref="FO75:FQ75"/>
    <mergeCell ref="FR75:FS75"/>
    <mergeCell ref="DV75:DX75"/>
    <mergeCell ref="DY75:DZ75"/>
    <mergeCell ref="EE75:EG75"/>
    <mergeCell ref="EH75:EI75"/>
    <mergeCell ref="EN75:EP75"/>
    <mergeCell ref="EQ75:ER75"/>
    <mergeCell ref="CU75:CW75"/>
    <mergeCell ref="CX75:CY75"/>
    <mergeCell ref="DD75:DF75"/>
    <mergeCell ref="DG75:DH75"/>
    <mergeCell ref="DM75:DO75"/>
    <mergeCell ref="DP75:DQ75"/>
    <mergeCell ref="BT75:BV75"/>
    <mergeCell ref="BW75:BX75"/>
    <mergeCell ref="CC75:CE75"/>
    <mergeCell ref="CF75:CG75"/>
    <mergeCell ref="CL75:CN75"/>
    <mergeCell ref="CO75:CP75"/>
    <mergeCell ref="AS75:AU75"/>
    <mergeCell ref="AV75:AW75"/>
    <mergeCell ref="BB75:BD75"/>
    <mergeCell ref="BE75:BF75"/>
    <mergeCell ref="BK75:BM75"/>
    <mergeCell ref="BN75:BO75"/>
    <mergeCell ref="Q75:R75"/>
    <mergeCell ref="U75:V75"/>
    <mergeCell ref="AA75:AC75"/>
    <mergeCell ref="AD75:AE75"/>
    <mergeCell ref="AJ75:AL75"/>
    <mergeCell ref="AM75:AN75"/>
    <mergeCell ref="GJ74:GK74"/>
    <mergeCell ref="GP74:GR74"/>
    <mergeCell ref="GS74:GT74"/>
    <mergeCell ref="GY74:HA74"/>
    <mergeCell ref="HB74:HC74"/>
    <mergeCell ref="HH74:HJ74"/>
    <mergeCell ref="FI74:FJ74"/>
    <mergeCell ref="FO74:FQ74"/>
    <mergeCell ref="FR74:FS74"/>
    <mergeCell ref="FX74:FZ74"/>
    <mergeCell ref="GA74:GB74"/>
    <mergeCell ref="GG74:GI74"/>
    <mergeCell ref="EH74:EI74"/>
    <mergeCell ref="EN74:EP74"/>
    <mergeCell ref="EQ74:ER74"/>
    <mergeCell ref="EW74:EY74"/>
    <mergeCell ref="EZ74:FA74"/>
    <mergeCell ref="FF74:FH74"/>
    <mergeCell ref="DG74:DH74"/>
    <mergeCell ref="DM74:DO74"/>
    <mergeCell ref="DP74:DQ74"/>
    <mergeCell ref="DV74:DX74"/>
    <mergeCell ref="DY74:DZ74"/>
    <mergeCell ref="EE74:EG74"/>
    <mergeCell ref="CF74:CG74"/>
    <mergeCell ref="CL74:CN74"/>
    <mergeCell ref="CO74:CP74"/>
    <mergeCell ref="CU74:CW74"/>
    <mergeCell ref="CX74:CY74"/>
    <mergeCell ref="DD74:DF74"/>
    <mergeCell ref="BE74:BF74"/>
    <mergeCell ref="BK74:BM74"/>
    <mergeCell ref="BN74:BO74"/>
    <mergeCell ref="BT74:BV74"/>
    <mergeCell ref="BW74:BX74"/>
    <mergeCell ref="CC74:CE74"/>
    <mergeCell ref="HH65:HJ65"/>
    <mergeCell ref="Q74:R74"/>
    <mergeCell ref="U74:V74"/>
    <mergeCell ref="AA74:AC74"/>
    <mergeCell ref="AD74:AE74"/>
    <mergeCell ref="AJ74:AL74"/>
    <mergeCell ref="AM74:AN74"/>
    <mergeCell ref="AS74:AU74"/>
    <mergeCell ref="AV74:AW74"/>
    <mergeCell ref="BB74:BD74"/>
    <mergeCell ref="GG65:GI65"/>
    <mergeCell ref="GJ65:GK65"/>
    <mergeCell ref="GP65:GR65"/>
    <mergeCell ref="GS65:GT65"/>
    <mergeCell ref="GY65:HA65"/>
    <mergeCell ref="HB65:HC65"/>
    <mergeCell ref="FF65:FH65"/>
    <mergeCell ref="FI65:FJ65"/>
    <mergeCell ref="FO65:FQ65"/>
    <mergeCell ref="FR65:FS65"/>
    <mergeCell ref="FX65:FZ65"/>
    <mergeCell ref="GA65:GB65"/>
    <mergeCell ref="EE65:EG65"/>
    <mergeCell ref="EH65:EI65"/>
    <mergeCell ref="EN65:EP65"/>
    <mergeCell ref="EQ65:ER65"/>
    <mergeCell ref="EW65:EY65"/>
    <mergeCell ref="EZ65:FA65"/>
    <mergeCell ref="DD65:DF65"/>
    <mergeCell ref="DG65:DH65"/>
    <mergeCell ref="DM65:DO65"/>
    <mergeCell ref="DP65:DQ65"/>
    <mergeCell ref="DV65:DX65"/>
    <mergeCell ref="DY65:DZ65"/>
    <mergeCell ref="CC65:CE65"/>
    <mergeCell ref="CF65:CG65"/>
    <mergeCell ref="CL65:CN65"/>
    <mergeCell ref="CO65:CP65"/>
    <mergeCell ref="CU65:CW65"/>
    <mergeCell ref="CX65:CY65"/>
    <mergeCell ref="BB65:BD65"/>
    <mergeCell ref="BE65:BF65"/>
    <mergeCell ref="BK65:BM65"/>
    <mergeCell ref="BN65:BO65"/>
    <mergeCell ref="BT65:BV65"/>
    <mergeCell ref="BW65:BX65"/>
    <mergeCell ref="HB64:HC64"/>
    <mergeCell ref="HH64:HJ64"/>
    <mergeCell ref="Q65:R65"/>
    <mergeCell ref="U65:V65"/>
    <mergeCell ref="AA65:AC65"/>
    <mergeCell ref="AD65:AE65"/>
    <mergeCell ref="AJ65:AL65"/>
    <mergeCell ref="AM65:AN65"/>
    <mergeCell ref="AS65:AU65"/>
    <mergeCell ref="AV65:AW65"/>
    <mergeCell ref="GA64:GB64"/>
    <mergeCell ref="GG64:GI64"/>
    <mergeCell ref="GJ64:GK64"/>
    <mergeCell ref="GP64:GR64"/>
    <mergeCell ref="GS64:GT64"/>
    <mergeCell ref="GY64:HA64"/>
    <mergeCell ref="EZ64:FA64"/>
    <mergeCell ref="FF64:FH64"/>
    <mergeCell ref="FI64:FJ64"/>
    <mergeCell ref="FO64:FQ64"/>
    <mergeCell ref="FR64:FS64"/>
    <mergeCell ref="FX64:FZ64"/>
    <mergeCell ref="DY64:DZ64"/>
    <mergeCell ref="EE64:EG64"/>
    <mergeCell ref="EH64:EI64"/>
    <mergeCell ref="EN64:EP64"/>
    <mergeCell ref="EQ64:ER64"/>
    <mergeCell ref="EW64:EY64"/>
    <mergeCell ref="CX64:CY64"/>
    <mergeCell ref="DD64:DF64"/>
    <mergeCell ref="DG64:DH64"/>
    <mergeCell ref="DM64:DO64"/>
    <mergeCell ref="DP64:DQ64"/>
    <mergeCell ref="DV64:DX64"/>
    <mergeCell ref="BW64:BX64"/>
    <mergeCell ref="CC64:CE64"/>
    <mergeCell ref="CF64:CG64"/>
    <mergeCell ref="CL64:CN64"/>
    <mergeCell ref="CO64:CP64"/>
    <mergeCell ref="CU64:CW64"/>
    <mergeCell ref="AV64:AW64"/>
    <mergeCell ref="BB64:BD64"/>
    <mergeCell ref="BE64:BF64"/>
    <mergeCell ref="BK64:BM64"/>
    <mergeCell ref="BN64:BO64"/>
    <mergeCell ref="BT64:BV64"/>
    <mergeCell ref="GY63:HA63"/>
    <mergeCell ref="HB63:HC63"/>
    <mergeCell ref="HH63:HJ63"/>
    <mergeCell ref="Q64:R64"/>
    <mergeCell ref="U64:V64"/>
    <mergeCell ref="AA64:AC64"/>
    <mergeCell ref="AD64:AE64"/>
    <mergeCell ref="AJ64:AL64"/>
    <mergeCell ref="AM64:AN64"/>
    <mergeCell ref="AS64:AU64"/>
    <mergeCell ref="FX63:FZ63"/>
    <mergeCell ref="GA63:GB63"/>
    <mergeCell ref="GG63:GI63"/>
    <mergeCell ref="GJ63:GK63"/>
    <mergeCell ref="GP63:GR63"/>
    <mergeCell ref="GS63:GT63"/>
    <mergeCell ref="EW63:EY63"/>
    <mergeCell ref="EZ63:FA63"/>
    <mergeCell ref="FF63:FH63"/>
    <mergeCell ref="FI63:FJ63"/>
    <mergeCell ref="FO63:FQ63"/>
    <mergeCell ref="FR63:FS63"/>
    <mergeCell ref="DV63:DX63"/>
    <mergeCell ref="DY63:DZ63"/>
    <mergeCell ref="EE63:EG63"/>
    <mergeCell ref="EH63:EI63"/>
    <mergeCell ref="EN63:EP63"/>
    <mergeCell ref="EQ63:ER63"/>
    <mergeCell ref="CU63:CW63"/>
    <mergeCell ref="CX63:CY63"/>
    <mergeCell ref="DD63:DF63"/>
    <mergeCell ref="DG63:DH63"/>
    <mergeCell ref="DM63:DO63"/>
    <mergeCell ref="DP63:DQ63"/>
    <mergeCell ref="BT63:BV63"/>
    <mergeCell ref="BW63:BX63"/>
    <mergeCell ref="CC63:CE63"/>
    <mergeCell ref="CF63:CG63"/>
    <mergeCell ref="CL63:CN63"/>
    <mergeCell ref="CO63:CP63"/>
    <mergeCell ref="AS63:AU63"/>
    <mergeCell ref="AV63:AW63"/>
    <mergeCell ref="BB63:BD63"/>
    <mergeCell ref="BE63:BF63"/>
    <mergeCell ref="BK63:BM63"/>
    <mergeCell ref="BN63:BO63"/>
    <mergeCell ref="Q63:R63"/>
    <mergeCell ref="U63:V63"/>
    <mergeCell ref="AA63:AC63"/>
    <mergeCell ref="AD63:AE63"/>
    <mergeCell ref="AJ63:AL63"/>
    <mergeCell ref="AM63:AN63"/>
    <mergeCell ref="HJ6:HJ7"/>
    <mergeCell ref="HL6:HL7"/>
    <mergeCell ref="HM6:HM7"/>
    <mergeCell ref="HN6:HN7"/>
    <mergeCell ref="HO6:HO7"/>
    <mergeCell ref="B10:T10"/>
    <mergeCell ref="HA6:HA7"/>
    <mergeCell ref="HB6:HB7"/>
    <mergeCell ref="HC6:HC7"/>
    <mergeCell ref="HD6:HD7"/>
    <mergeCell ref="HF6:HI6"/>
    <mergeCell ref="GR6:GR7"/>
    <mergeCell ref="GS6:GS7"/>
    <mergeCell ref="GT6:GT7"/>
    <mergeCell ref="GU6:GU7"/>
    <mergeCell ref="GV6:GV7"/>
    <mergeCell ref="GW6:GZ6"/>
    <mergeCell ref="GJ6:GJ7"/>
    <mergeCell ref="GK6:GK7"/>
    <mergeCell ref="GL6:GL7"/>
    <mergeCell ref="GM6:GM7"/>
    <mergeCell ref="GN6:GQ6"/>
    <mergeCell ref="HE6:HE7"/>
    <mergeCell ref="GA6:GA7"/>
    <mergeCell ref="GB6:GB7"/>
    <mergeCell ref="GC6:GC7"/>
    <mergeCell ref="GD6:GD7"/>
    <mergeCell ref="GE6:GH6"/>
    <mergeCell ref="GI6:GI7"/>
    <mergeCell ref="FR6:FR7"/>
    <mergeCell ref="FS6:FS7"/>
    <mergeCell ref="FT6:FT7"/>
    <mergeCell ref="FU6:FU7"/>
    <mergeCell ref="FV6:FY6"/>
    <mergeCell ref="FZ6:FZ7"/>
    <mergeCell ref="FI6:FI7"/>
    <mergeCell ref="FJ6:FJ7"/>
    <mergeCell ref="FK6:FK7"/>
    <mergeCell ref="FL6:FL7"/>
    <mergeCell ref="FM6:FP6"/>
    <mergeCell ref="FQ6:FQ7"/>
    <mergeCell ref="EZ6:EZ7"/>
    <mergeCell ref="FA6:FA7"/>
    <mergeCell ref="FB6:FB7"/>
    <mergeCell ref="FC6:FC7"/>
    <mergeCell ref="FD6:FG6"/>
    <mergeCell ref="FH6:FH7"/>
    <mergeCell ref="EQ6:EQ7"/>
    <mergeCell ref="ER6:ER7"/>
    <mergeCell ref="ES6:ES7"/>
    <mergeCell ref="ET6:ET7"/>
    <mergeCell ref="EU6:EX6"/>
    <mergeCell ref="EY6:EY7"/>
    <mergeCell ref="EH6:EH7"/>
    <mergeCell ref="EI6:EI7"/>
    <mergeCell ref="EJ6:EJ7"/>
    <mergeCell ref="EK6:EK7"/>
    <mergeCell ref="EL6:EO6"/>
    <mergeCell ref="EP6:EP7"/>
    <mergeCell ref="DY6:DY7"/>
    <mergeCell ref="DZ6:DZ7"/>
    <mergeCell ref="EA6:EA7"/>
    <mergeCell ref="EB6:EB7"/>
    <mergeCell ref="EC6:EF6"/>
    <mergeCell ref="EG6:EG7"/>
    <mergeCell ref="DP6:DP7"/>
    <mergeCell ref="DQ6:DQ7"/>
    <mergeCell ref="DR6:DR7"/>
    <mergeCell ref="DS6:DS7"/>
    <mergeCell ref="DT6:DW6"/>
    <mergeCell ref="DX6:DX7"/>
    <mergeCell ref="DG6:DG7"/>
    <mergeCell ref="DH6:DH7"/>
    <mergeCell ref="DI6:DI7"/>
    <mergeCell ref="DJ6:DJ7"/>
    <mergeCell ref="DK6:DN6"/>
    <mergeCell ref="DO6:DO7"/>
    <mergeCell ref="CX6:CX7"/>
    <mergeCell ref="CY6:CY7"/>
    <mergeCell ref="CZ6:CZ7"/>
    <mergeCell ref="DA6:DA7"/>
    <mergeCell ref="DB6:DE6"/>
    <mergeCell ref="DF6:DF7"/>
    <mergeCell ref="CO6:CO7"/>
    <mergeCell ref="CP6:CP7"/>
    <mergeCell ref="CQ6:CQ7"/>
    <mergeCell ref="CR6:CR7"/>
    <mergeCell ref="CS6:CV6"/>
    <mergeCell ref="CW6:CW7"/>
    <mergeCell ref="CF6:CF7"/>
    <mergeCell ref="CG6:CG7"/>
    <mergeCell ref="CH6:CH7"/>
    <mergeCell ref="CI6:CI7"/>
    <mergeCell ref="CJ6:CM6"/>
    <mergeCell ref="CN6:CN7"/>
    <mergeCell ref="BW6:BW7"/>
    <mergeCell ref="BX6:BX7"/>
    <mergeCell ref="BY6:BY7"/>
    <mergeCell ref="BZ6:BZ7"/>
    <mergeCell ref="CA6:CD6"/>
    <mergeCell ref="CE6:CE7"/>
    <mergeCell ref="BN6:BN7"/>
    <mergeCell ref="BO6:BO7"/>
    <mergeCell ref="BP6:BP7"/>
    <mergeCell ref="BQ6:BQ7"/>
    <mergeCell ref="BR6:BU6"/>
    <mergeCell ref="BV6:BV7"/>
    <mergeCell ref="BE6:BE7"/>
    <mergeCell ref="BF6:BF7"/>
    <mergeCell ref="BG6:BG7"/>
    <mergeCell ref="BH6:BH7"/>
    <mergeCell ref="BI6:BL6"/>
    <mergeCell ref="BM6:BM7"/>
    <mergeCell ref="AV6:AV7"/>
    <mergeCell ref="AW6:AW7"/>
    <mergeCell ref="AX6:AX7"/>
    <mergeCell ref="AY6:AY7"/>
    <mergeCell ref="AZ6:BC6"/>
    <mergeCell ref="BD6:BD7"/>
    <mergeCell ref="AM6:AM7"/>
    <mergeCell ref="AN6:AN7"/>
    <mergeCell ref="AO6:AO7"/>
    <mergeCell ref="AP6:AP7"/>
    <mergeCell ref="AQ6:AT6"/>
    <mergeCell ref="AU6:AU7"/>
    <mergeCell ref="AD6:AD7"/>
    <mergeCell ref="AE6:AE7"/>
    <mergeCell ref="AF6:AF7"/>
    <mergeCell ref="AG6:AG7"/>
    <mergeCell ref="AH6:AK6"/>
    <mergeCell ref="AL6:AL7"/>
    <mergeCell ref="FR5:FZ5"/>
    <mergeCell ref="GA5:GI5"/>
    <mergeCell ref="GJ5:GR5"/>
    <mergeCell ref="GS5:HA5"/>
    <mergeCell ref="HB5:HJ5"/>
    <mergeCell ref="P6:P7"/>
    <mergeCell ref="Q6:Q7"/>
    <mergeCell ref="R6:R7"/>
    <mergeCell ref="S6:S7"/>
    <mergeCell ref="U6:U7"/>
    <mergeCell ref="DP5:DX5"/>
    <mergeCell ref="DY5:EG5"/>
    <mergeCell ref="EH5:EP5"/>
    <mergeCell ref="EQ5:EY5"/>
    <mergeCell ref="EZ5:FH5"/>
    <mergeCell ref="FI5:FQ5"/>
    <mergeCell ref="BN5:BV5"/>
    <mergeCell ref="BW5:CE5"/>
    <mergeCell ref="CF5:CN5"/>
    <mergeCell ref="CO5:CW5"/>
    <mergeCell ref="CX5:DF5"/>
    <mergeCell ref="DG5:DO5"/>
    <mergeCell ref="GJ4:GR4"/>
    <mergeCell ref="GS4:HA4"/>
    <mergeCell ref="HB4:HJ4"/>
    <mergeCell ref="O5:O7"/>
    <mergeCell ref="P5:S5"/>
    <mergeCell ref="U5:AC5"/>
    <mergeCell ref="AD5:AL5"/>
    <mergeCell ref="AM5:AU5"/>
    <mergeCell ref="AV5:BD5"/>
    <mergeCell ref="BE5:BM5"/>
    <mergeCell ref="EH4:EP4"/>
    <mergeCell ref="EQ4:EY4"/>
    <mergeCell ref="EZ4:FH4"/>
    <mergeCell ref="FI4:FQ4"/>
    <mergeCell ref="FR4:FZ4"/>
    <mergeCell ref="GA4:GI4"/>
    <mergeCell ref="CF4:CN4"/>
    <mergeCell ref="CO4:CW4"/>
    <mergeCell ref="CX4:DF4"/>
    <mergeCell ref="DG4:DO4"/>
    <mergeCell ref="DP4:DX4"/>
    <mergeCell ref="DY4:EG4"/>
    <mergeCell ref="AD4:AL4"/>
    <mergeCell ref="AM4:AU4"/>
    <mergeCell ref="AV4:BD4"/>
    <mergeCell ref="BE4:BM4"/>
    <mergeCell ref="BN4:BV4"/>
    <mergeCell ref="BW4:CE4"/>
    <mergeCell ref="L4:L7"/>
    <mergeCell ref="M4:M7"/>
    <mergeCell ref="O4:S4"/>
    <mergeCell ref="T4:T7"/>
    <mergeCell ref="U4:AC4"/>
    <mergeCell ref="V6:V7"/>
    <mergeCell ref="W6:W7"/>
    <mergeCell ref="X6:X7"/>
    <mergeCell ref="Y6:AB6"/>
    <mergeCell ref="AC6:AC7"/>
    <mergeCell ref="D4:D7"/>
    <mergeCell ref="E4:E7"/>
    <mergeCell ref="F4:F7"/>
    <mergeCell ref="G4:G7"/>
    <mergeCell ref="H4:H7"/>
    <mergeCell ref="J4:J7"/>
    <mergeCell ref="HK2:HK7"/>
    <mergeCell ref="HL2:HM5"/>
    <mergeCell ref="HN2:HO5"/>
    <mergeCell ref="U3:AL3"/>
    <mergeCell ref="AM3:BD3"/>
    <mergeCell ref="BE3:BV3"/>
    <mergeCell ref="BW3:CN3"/>
    <mergeCell ref="CO3:DF3"/>
    <mergeCell ref="DG3:DX3"/>
    <mergeCell ref="DY3:EP3"/>
    <mergeCell ref="A2:A7"/>
    <mergeCell ref="B2:B7"/>
    <mergeCell ref="C2:H3"/>
    <mergeCell ref="I2:T3"/>
    <mergeCell ref="U2:HJ2"/>
    <mergeCell ref="EQ3:FH3"/>
    <mergeCell ref="FI3:FZ3"/>
    <mergeCell ref="GA3:GR3"/>
    <mergeCell ref="GS3:HJ3"/>
    <mergeCell ref="C4:C7"/>
  </mergeCells>
  <printOptions horizontalCentered="1" verticalCentered="1"/>
  <pageMargins left="0.5905511811023623" right="0.5905511811023623" top="0.5905511811023623" bottom="0.1968503937007874" header="0" footer="0"/>
  <pageSetup fitToHeight="2" fitToWidth="4" horizontalDpi="600" verticalDpi="600" orientation="landscape" paperSize="8" scale="65" r:id="rId1"/>
  <colBreaks count="1" manualBreakCount="1">
    <brk id="38" max="1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72"/>
      <c r="B1" s="90" t="s">
        <v>7</v>
      </c>
      <c r="C1" s="90" t="s">
        <v>152</v>
      </c>
      <c r="D1" s="90" t="s">
        <v>153</v>
      </c>
      <c r="E1" s="90" t="s">
        <v>154</v>
      </c>
      <c r="F1" s="90"/>
      <c r="G1" s="272" t="s">
        <v>155</v>
      </c>
      <c r="H1" s="272"/>
    </row>
    <row r="2" spans="1:8" ht="14.25" customHeight="1">
      <c r="A2" s="73"/>
      <c r="B2" s="273" t="s">
        <v>25</v>
      </c>
      <c r="C2" s="274" t="s">
        <v>156</v>
      </c>
      <c r="D2" s="275" t="s">
        <v>157</v>
      </c>
      <c r="E2" s="276" t="s">
        <v>25</v>
      </c>
      <c r="F2" s="84" t="s">
        <v>25</v>
      </c>
      <c r="G2" s="10" t="s">
        <v>158</v>
      </c>
      <c r="H2" s="85" t="s">
        <v>159</v>
      </c>
    </row>
    <row r="3" spans="1:8" ht="24.75" customHeight="1">
      <c r="A3" s="77"/>
      <c r="B3" s="273"/>
      <c r="C3" s="274"/>
      <c r="D3" s="275"/>
      <c r="E3" s="276"/>
      <c r="F3" s="86" t="s">
        <v>25</v>
      </c>
      <c r="G3" s="87" t="s">
        <v>158</v>
      </c>
      <c r="H3" s="88" t="s">
        <v>160</v>
      </c>
    </row>
    <row r="4" spans="1:8" ht="14.25" customHeight="1">
      <c r="A4" s="77"/>
      <c r="B4" s="273"/>
      <c r="C4" s="274"/>
      <c r="D4" s="275"/>
      <c r="E4" s="276"/>
      <c r="F4" s="89"/>
      <c r="G4" s="87"/>
      <c r="H4" s="88"/>
    </row>
    <row r="5" spans="1:8" ht="14.25" customHeight="1">
      <c r="A5" s="77"/>
      <c r="B5" s="273"/>
      <c r="C5" s="274"/>
      <c r="D5" s="275"/>
      <c r="E5" s="276"/>
      <c r="F5" s="89"/>
      <c r="G5" s="87"/>
      <c r="H5" s="88"/>
    </row>
    <row r="6" spans="1:8" ht="14.25" customHeight="1">
      <c r="A6" s="77"/>
      <c r="B6" s="273"/>
      <c r="C6" s="274"/>
      <c r="D6" s="275"/>
      <c r="E6" s="276"/>
      <c r="F6" s="89"/>
      <c r="G6" s="87"/>
      <c r="H6" s="88"/>
    </row>
    <row r="7" spans="1:8" ht="14.25" customHeight="1">
      <c r="A7" s="77"/>
      <c r="B7" s="273"/>
      <c r="C7" s="274"/>
      <c r="D7" s="275"/>
      <c r="E7" s="276"/>
      <c r="F7" s="89"/>
      <c r="G7" s="87"/>
      <c r="H7" s="88"/>
    </row>
    <row r="8" spans="1:8" ht="14.25" customHeight="1">
      <c r="A8" s="77"/>
      <c r="B8" s="273"/>
      <c r="C8" s="274"/>
      <c r="D8" s="275"/>
      <c r="E8" s="276"/>
      <c r="F8" s="89"/>
      <c r="G8" s="87"/>
      <c r="H8" s="88"/>
    </row>
    <row r="9" spans="1:8" ht="14.25" customHeight="1">
      <c r="A9" s="77"/>
      <c r="B9" s="273"/>
      <c r="C9" s="274"/>
      <c r="D9" s="275"/>
      <c r="E9" s="276"/>
      <c r="F9" s="89"/>
      <c r="G9" s="87"/>
      <c r="H9" s="88"/>
    </row>
    <row r="10" spans="1:8" ht="14.25" customHeight="1">
      <c r="A10" s="77"/>
      <c r="B10" s="273"/>
      <c r="C10" s="274"/>
      <c r="D10" s="275"/>
      <c r="E10" s="276"/>
      <c r="F10" s="89"/>
      <c r="G10" s="87"/>
      <c r="H10" s="88"/>
    </row>
    <row r="11" spans="1:8" ht="14.25" customHeight="1">
      <c r="A11" s="77"/>
      <c r="B11" s="273"/>
      <c r="C11" s="274"/>
      <c r="D11" s="275"/>
      <c r="E11" s="276"/>
      <c r="F11" s="89"/>
      <c r="G11" s="87"/>
      <c r="H11" s="88"/>
    </row>
    <row r="12" spans="1:8" ht="14.25" customHeight="1">
      <c r="A12" s="77"/>
      <c r="B12" s="273"/>
      <c r="C12" s="274"/>
      <c r="D12" s="275"/>
      <c r="E12" s="276"/>
      <c r="F12" s="89"/>
      <c r="G12" s="87"/>
      <c r="H12" s="88"/>
    </row>
    <row r="13" spans="1:8" ht="14.25" customHeight="1">
      <c r="A13" s="77"/>
      <c r="B13" s="273"/>
      <c r="C13" s="274"/>
      <c r="D13" s="275"/>
      <c r="E13" s="276"/>
      <c r="F13" s="89"/>
      <c r="G13" s="87"/>
      <c r="H13" s="88"/>
    </row>
    <row r="14" spans="1:8" ht="14.25" customHeight="1">
      <c r="A14" s="77"/>
      <c r="B14" s="273"/>
      <c r="C14" s="274"/>
      <c r="D14" s="275"/>
      <c r="E14" s="276"/>
      <c r="F14" s="89"/>
      <c r="G14" s="87"/>
      <c r="H14" s="88"/>
    </row>
    <row r="15" spans="1:8" ht="14.25" customHeight="1">
      <c r="A15" s="77"/>
      <c r="B15" s="273"/>
      <c r="C15" s="274"/>
      <c r="D15" s="275"/>
      <c r="E15" s="276"/>
      <c r="F15" s="89"/>
      <c r="G15" s="87"/>
      <c r="H15" s="88"/>
    </row>
    <row r="16" spans="1:8" ht="14.25" customHeight="1">
      <c r="A16" s="77"/>
      <c r="B16" s="273"/>
      <c r="C16" s="274"/>
      <c r="D16" s="275"/>
      <c r="E16" s="276"/>
      <c r="F16" s="89"/>
      <c r="G16" s="87"/>
      <c r="H16" s="88"/>
    </row>
    <row r="17" spans="1:8" ht="14.25" customHeight="1">
      <c r="A17" s="80"/>
      <c r="B17" s="273"/>
      <c r="C17" s="274"/>
      <c r="D17" s="275"/>
      <c r="E17" s="276"/>
      <c r="F17" s="84"/>
      <c r="G17" s="10"/>
      <c r="H17" s="85"/>
    </row>
    <row r="18" spans="1:8" ht="14.25" customHeight="1">
      <c r="A18" s="73"/>
      <c r="B18" s="273" t="s">
        <v>28</v>
      </c>
      <c r="C18" s="274"/>
      <c r="D18" s="275"/>
      <c r="E18" s="276"/>
      <c r="F18" s="84"/>
      <c r="G18" s="10"/>
      <c r="H18" s="85"/>
    </row>
    <row r="19" spans="1:8" ht="14.25" customHeight="1">
      <c r="A19" s="77"/>
      <c r="B19" s="273"/>
      <c r="C19" s="274"/>
      <c r="D19" s="275"/>
      <c r="E19" s="276"/>
      <c r="F19" s="89"/>
      <c r="G19" s="87"/>
      <c r="H19" s="88"/>
    </row>
    <row r="20" spans="1:8" ht="14.25" customHeight="1">
      <c r="A20" s="77"/>
      <c r="B20" s="273"/>
      <c r="C20" s="274"/>
      <c r="D20" s="275"/>
      <c r="E20" s="276"/>
      <c r="F20" s="89"/>
      <c r="G20" s="87"/>
      <c r="H20" s="88"/>
    </row>
    <row r="21" spans="1:8" ht="14.25" customHeight="1">
      <c r="A21" s="77"/>
      <c r="B21" s="273"/>
      <c r="C21" s="274"/>
      <c r="D21" s="275"/>
      <c r="E21" s="276"/>
      <c r="F21" s="89"/>
      <c r="G21" s="87"/>
      <c r="H21" s="88"/>
    </row>
    <row r="22" spans="1:8" ht="14.25" customHeight="1">
      <c r="A22" s="77"/>
      <c r="B22" s="273"/>
      <c r="C22" s="274"/>
      <c r="D22" s="275"/>
      <c r="E22" s="276"/>
      <c r="F22" s="89"/>
      <c r="G22" s="87"/>
      <c r="H22" s="88"/>
    </row>
    <row r="23" spans="1:8" ht="14.25" customHeight="1">
      <c r="A23" s="77"/>
      <c r="B23" s="273"/>
      <c r="C23" s="274"/>
      <c r="D23" s="275"/>
      <c r="E23" s="276"/>
      <c r="F23" s="89"/>
      <c r="G23" s="87"/>
      <c r="H23" s="88"/>
    </row>
    <row r="24" spans="1:8" ht="14.25" customHeight="1">
      <c r="A24" s="77"/>
      <c r="B24" s="273"/>
      <c r="C24" s="274"/>
      <c r="D24" s="275"/>
      <c r="E24" s="276"/>
      <c r="F24" s="89"/>
      <c r="G24" s="87"/>
      <c r="H24" s="88"/>
    </row>
    <row r="25" spans="1:8" ht="14.25" customHeight="1">
      <c r="A25" s="77"/>
      <c r="B25" s="273"/>
      <c r="C25" s="274"/>
      <c r="D25" s="275"/>
      <c r="E25" s="276"/>
      <c r="F25" s="89"/>
      <c r="G25" s="87"/>
      <c r="H25" s="88"/>
    </row>
    <row r="26" spans="1:8" ht="14.25" customHeight="1">
      <c r="A26" s="77"/>
      <c r="B26" s="273"/>
      <c r="C26" s="274"/>
      <c r="D26" s="275"/>
      <c r="E26" s="276"/>
      <c r="F26" s="89"/>
      <c r="G26" s="87"/>
      <c r="H26" s="88"/>
    </row>
    <row r="27" spans="1:8" ht="14.25" customHeight="1">
      <c r="A27" s="77"/>
      <c r="B27" s="273"/>
      <c r="C27" s="274"/>
      <c r="D27" s="275"/>
      <c r="E27" s="276"/>
      <c r="F27" s="89"/>
      <c r="G27" s="87"/>
      <c r="H27" s="88"/>
    </row>
    <row r="28" spans="1:8" ht="14.25" customHeight="1">
      <c r="A28" s="77"/>
      <c r="B28" s="273"/>
      <c r="C28" s="274"/>
      <c r="D28" s="275"/>
      <c r="E28" s="276"/>
      <c r="F28" s="89"/>
      <c r="G28" s="87"/>
      <c r="H28" s="88"/>
    </row>
    <row r="29" spans="1:8" ht="14.25" customHeight="1">
      <c r="A29" s="77"/>
      <c r="B29" s="273"/>
      <c r="C29" s="274"/>
      <c r="D29" s="275"/>
      <c r="E29" s="276"/>
      <c r="F29" s="89"/>
      <c r="G29" s="87"/>
      <c r="H29" s="88"/>
    </row>
    <row r="30" spans="1:8" ht="14.25" customHeight="1">
      <c r="A30" s="77"/>
      <c r="B30" s="273"/>
      <c r="C30" s="274"/>
      <c r="D30" s="275"/>
      <c r="E30" s="276"/>
      <c r="F30" s="89"/>
      <c r="G30" s="87"/>
      <c r="H30" s="88"/>
    </row>
    <row r="31" spans="1:8" ht="14.25" customHeight="1">
      <c r="A31" s="77"/>
      <c r="B31" s="273"/>
      <c r="C31" s="274"/>
      <c r="D31" s="275"/>
      <c r="E31" s="276"/>
      <c r="F31" s="89"/>
      <c r="G31" s="87"/>
      <c r="H31" s="88"/>
    </row>
    <row r="32" spans="1:8" ht="14.25" customHeight="1">
      <c r="A32" s="77"/>
      <c r="B32" s="273"/>
      <c r="C32" s="274"/>
      <c r="D32" s="275"/>
      <c r="E32" s="276"/>
      <c r="F32" s="89"/>
      <c r="G32" s="87"/>
      <c r="H32" s="88"/>
    </row>
    <row r="33" spans="1:8" ht="14.25" customHeight="1">
      <c r="A33" s="80"/>
      <c r="B33" s="273"/>
      <c r="C33" s="274"/>
      <c r="D33" s="275"/>
      <c r="E33" s="276"/>
      <c r="F33" s="84"/>
      <c r="G33" s="10"/>
      <c r="H33" s="85"/>
    </row>
    <row r="34" spans="1:8" ht="14.25" customHeight="1">
      <c r="A34" s="73"/>
      <c r="B34" s="273" t="s">
        <v>31</v>
      </c>
      <c r="C34" s="274"/>
      <c r="D34" s="275"/>
      <c r="E34" s="276"/>
      <c r="F34" s="84"/>
      <c r="G34" s="10"/>
      <c r="H34" s="85"/>
    </row>
    <row r="35" spans="1:8" ht="14.25" customHeight="1">
      <c r="A35" s="77"/>
      <c r="B35" s="273"/>
      <c r="C35" s="274"/>
      <c r="D35" s="275"/>
      <c r="E35" s="276"/>
      <c r="F35" s="89"/>
      <c r="G35" s="87"/>
      <c r="H35" s="88"/>
    </row>
    <row r="36" spans="1:8" ht="14.25" customHeight="1">
      <c r="A36" s="77"/>
      <c r="B36" s="273"/>
      <c r="C36" s="274"/>
      <c r="D36" s="275"/>
      <c r="E36" s="276"/>
      <c r="F36" s="89"/>
      <c r="G36" s="87"/>
      <c r="H36" s="88"/>
    </row>
    <row r="37" spans="1:8" ht="14.25" customHeight="1">
      <c r="A37" s="77"/>
      <c r="B37" s="273"/>
      <c r="C37" s="274"/>
      <c r="D37" s="275"/>
      <c r="E37" s="276"/>
      <c r="F37" s="89"/>
      <c r="G37" s="87"/>
      <c r="H37" s="88"/>
    </row>
    <row r="38" spans="1:8" ht="14.25" customHeight="1">
      <c r="A38" s="77"/>
      <c r="B38" s="273"/>
      <c r="C38" s="274"/>
      <c r="D38" s="275"/>
      <c r="E38" s="276"/>
      <c r="F38" s="89"/>
      <c r="G38" s="87"/>
      <c r="H38" s="88"/>
    </row>
    <row r="39" spans="1:8" ht="14.25" customHeight="1">
      <c r="A39" s="77"/>
      <c r="B39" s="273"/>
      <c r="C39" s="274"/>
      <c r="D39" s="275"/>
      <c r="E39" s="276"/>
      <c r="F39" s="89"/>
      <c r="G39" s="87"/>
      <c r="H39" s="88"/>
    </row>
    <row r="40" spans="1:8" ht="14.25" customHeight="1">
      <c r="A40" s="77"/>
      <c r="B40" s="273"/>
      <c r="C40" s="274"/>
      <c r="D40" s="275"/>
      <c r="E40" s="276"/>
      <c r="F40" s="89"/>
      <c r="G40" s="87"/>
      <c r="H40" s="88"/>
    </row>
    <row r="41" spans="1:8" ht="14.25" customHeight="1">
      <c r="A41" s="77"/>
      <c r="B41" s="273"/>
      <c r="C41" s="274"/>
      <c r="D41" s="275"/>
      <c r="E41" s="276"/>
      <c r="F41" s="89"/>
      <c r="G41" s="87"/>
      <c r="H41" s="88"/>
    </row>
    <row r="42" spans="1:8" ht="14.25" customHeight="1">
      <c r="A42" s="77"/>
      <c r="B42" s="273"/>
      <c r="C42" s="274"/>
      <c r="D42" s="275"/>
      <c r="E42" s="276"/>
      <c r="F42" s="89"/>
      <c r="G42" s="87"/>
      <c r="H42" s="88"/>
    </row>
    <row r="43" spans="1:8" ht="14.25" customHeight="1">
      <c r="A43" s="77"/>
      <c r="B43" s="273"/>
      <c r="C43" s="274"/>
      <c r="D43" s="275"/>
      <c r="E43" s="276"/>
      <c r="F43" s="89"/>
      <c r="G43" s="87"/>
      <c r="H43" s="88"/>
    </row>
    <row r="44" spans="1:8" ht="14.25" customHeight="1">
      <c r="A44" s="77"/>
      <c r="B44" s="273"/>
      <c r="C44" s="274"/>
      <c r="D44" s="275"/>
      <c r="E44" s="276"/>
      <c r="F44" s="89"/>
      <c r="G44" s="87"/>
      <c r="H44" s="88"/>
    </row>
    <row r="45" spans="1:8" ht="14.25" customHeight="1">
      <c r="A45" s="77"/>
      <c r="B45" s="273"/>
      <c r="C45" s="274"/>
      <c r="D45" s="275"/>
      <c r="E45" s="276"/>
      <c r="F45" s="89"/>
      <c r="G45" s="87"/>
      <c r="H45" s="88"/>
    </row>
    <row r="46" spans="1:8" ht="14.25" customHeight="1">
      <c r="A46" s="77"/>
      <c r="B46" s="273"/>
      <c r="C46" s="274"/>
      <c r="D46" s="275"/>
      <c r="E46" s="276"/>
      <c r="F46" s="89"/>
      <c r="G46" s="87"/>
      <c r="H46" s="88"/>
    </row>
    <row r="47" spans="1:8" ht="14.25" customHeight="1">
      <c r="A47" s="77"/>
      <c r="B47" s="273"/>
      <c r="C47" s="274"/>
      <c r="D47" s="275"/>
      <c r="E47" s="276"/>
      <c r="F47" s="89"/>
      <c r="G47" s="87"/>
      <c r="H47" s="88"/>
    </row>
    <row r="48" spans="1:8" ht="14.25" customHeight="1">
      <c r="A48" s="77"/>
      <c r="B48" s="273"/>
      <c r="C48" s="274"/>
      <c r="D48" s="275"/>
      <c r="E48" s="276"/>
      <c r="F48" s="89"/>
      <c r="G48" s="87"/>
      <c r="H48" s="88"/>
    </row>
    <row r="49" spans="1:8" ht="14.25" customHeight="1">
      <c r="A49" s="80"/>
      <c r="B49" s="273"/>
      <c r="C49" s="274"/>
      <c r="D49" s="275"/>
      <c r="E49" s="276"/>
      <c r="F49" s="84"/>
      <c r="G49" s="10"/>
      <c r="H49" s="85"/>
    </row>
    <row r="50" spans="1:8" ht="14.25" customHeight="1">
      <c r="A50" s="73"/>
      <c r="B50" s="273" t="s">
        <v>34</v>
      </c>
      <c r="C50" s="274"/>
      <c r="D50" s="275"/>
      <c r="E50" s="276"/>
      <c r="F50" s="84"/>
      <c r="G50" s="10"/>
      <c r="H50" s="85"/>
    </row>
    <row r="51" spans="1:8" ht="14.25" customHeight="1">
      <c r="A51" s="77"/>
      <c r="B51" s="273"/>
      <c r="C51" s="274"/>
      <c r="D51" s="275"/>
      <c r="E51" s="276"/>
      <c r="F51" s="89"/>
      <c r="G51" s="87"/>
      <c r="H51" s="88"/>
    </row>
    <row r="52" spans="1:8" ht="14.25" customHeight="1">
      <c r="A52" s="77"/>
      <c r="B52" s="273"/>
      <c r="C52" s="274"/>
      <c r="D52" s="275"/>
      <c r="E52" s="276"/>
      <c r="F52" s="89"/>
      <c r="G52" s="87"/>
      <c r="H52" s="88"/>
    </row>
    <row r="53" spans="1:8" ht="14.25" customHeight="1">
      <c r="A53" s="77"/>
      <c r="B53" s="273"/>
      <c r="C53" s="274"/>
      <c r="D53" s="275"/>
      <c r="E53" s="276"/>
      <c r="F53" s="89"/>
      <c r="G53" s="87"/>
      <c r="H53" s="88"/>
    </row>
    <row r="54" spans="1:8" ht="14.25" customHeight="1">
      <c r="A54" s="77"/>
      <c r="B54" s="273"/>
      <c r="C54" s="274"/>
      <c r="D54" s="275"/>
      <c r="E54" s="276"/>
      <c r="F54" s="89"/>
      <c r="G54" s="87"/>
      <c r="H54" s="88"/>
    </row>
    <row r="55" spans="1:8" ht="14.25" customHeight="1">
      <c r="A55" s="77"/>
      <c r="B55" s="273"/>
      <c r="C55" s="274"/>
      <c r="D55" s="275"/>
      <c r="E55" s="276"/>
      <c r="F55" s="89"/>
      <c r="G55" s="87"/>
      <c r="H55" s="88"/>
    </row>
    <row r="56" spans="1:8" ht="14.25" customHeight="1">
      <c r="A56" s="77"/>
      <c r="B56" s="273"/>
      <c r="C56" s="274"/>
      <c r="D56" s="275"/>
      <c r="E56" s="276"/>
      <c r="F56" s="89"/>
      <c r="G56" s="87"/>
      <c r="H56" s="88"/>
    </row>
    <row r="57" spans="1:8" ht="14.25" customHeight="1">
      <c r="A57" s="77"/>
      <c r="B57" s="273"/>
      <c r="C57" s="274"/>
      <c r="D57" s="275"/>
      <c r="E57" s="276"/>
      <c r="F57" s="89"/>
      <c r="G57" s="87"/>
      <c r="H57" s="88"/>
    </row>
    <row r="58" spans="1:8" ht="14.25" customHeight="1">
      <c r="A58" s="77"/>
      <c r="B58" s="273"/>
      <c r="C58" s="274"/>
      <c r="D58" s="275"/>
      <c r="E58" s="276"/>
      <c r="F58" s="89"/>
      <c r="G58" s="87"/>
      <c r="H58" s="88"/>
    </row>
    <row r="59" spans="1:8" ht="14.25" customHeight="1">
      <c r="A59" s="77"/>
      <c r="B59" s="273"/>
      <c r="C59" s="274"/>
      <c r="D59" s="275"/>
      <c r="E59" s="276"/>
      <c r="F59" s="89"/>
      <c r="G59" s="87"/>
      <c r="H59" s="88"/>
    </row>
    <row r="60" spans="1:8" ht="14.25" customHeight="1">
      <c r="A60" s="77"/>
      <c r="B60" s="273"/>
      <c r="C60" s="274"/>
      <c r="D60" s="275"/>
      <c r="E60" s="276"/>
      <c r="F60" s="89"/>
      <c r="G60" s="87"/>
      <c r="H60" s="88"/>
    </row>
    <row r="61" spans="1:8" ht="14.25" customHeight="1">
      <c r="A61" s="77"/>
      <c r="B61" s="273"/>
      <c r="C61" s="274"/>
      <c r="D61" s="275"/>
      <c r="E61" s="276"/>
      <c r="F61" s="89"/>
      <c r="G61" s="87"/>
      <c r="H61" s="88"/>
    </row>
    <row r="62" spans="1:8" ht="14.25" customHeight="1">
      <c r="A62" s="77"/>
      <c r="B62" s="273"/>
      <c r="C62" s="274"/>
      <c r="D62" s="275"/>
      <c r="E62" s="276"/>
      <c r="F62" s="89"/>
      <c r="G62" s="87"/>
      <c r="H62" s="88"/>
    </row>
    <row r="63" spans="1:8" ht="14.25" customHeight="1">
      <c r="A63" s="77"/>
      <c r="B63" s="273"/>
      <c r="C63" s="274"/>
      <c r="D63" s="275"/>
      <c r="E63" s="276"/>
      <c r="F63" s="89"/>
      <c r="G63" s="87"/>
      <c r="H63" s="88"/>
    </row>
    <row r="64" spans="1:8" ht="14.25" customHeight="1">
      <c r="A64" s="77"/>
      <c r="B64" s="273"/>
      <c r="C64" s="274"/>
      <c r="D64" s="275"/>
      <c r="E64" s="276"/>
      <c r="F64" s="89"/>
      <c r="G64" s="87"/>
      <c r="H64" s="88"/>
    </row>
    <row r="65" spans="1:8" ht="14.25" customHeight="1">
      <c r="A65" s="80"/>
      <c r="B65" s="273"/>
      <c r="C65" s="274"/>
      <c r="D65" s="275"/>
      <c r="E65" s="276"/>
      <c r="F65" s="84"/>
      <c r="G65" s="10"/>
      <c r="H65" s="85"/>
    </row>
    <row r="66" spans="1:8" ht="14.25" customHeight="1">
      <c r="A66" s="73"/>
      <c r="B66" s="273" t="s">
        <v>37</v>
      </c>
      <c r="C66" s="274"/>
      <c r="D66" s="275"/>
      <c r="E66" s="276"/>
      <c r="F66" s="84"/>
      <c r="G66" s="10"/>
      <c r="H66" s="85"/>
    </row>
    <row r="67" spans="1:8" ht="14.25" customHeight="1">
      <c r="A67" s="77"/>
      <c r="B67" s="273"/>
      <c r="C67" s="274"/>
      <c r="D67" s="275"/>
      <c r="E67" s="276"/>
      <c r="F67" s="89"/>
      <c r="G67" s="87"/>
      <c r="H67" s="88"/>
    </row>
    <row r="68" spans="1:8" ht="14.25" customHeight="1">
      <c r="A68" s="77"/>
      <c r="B68" s="273"/>
      <c r="C68" s="274"/>
      <c r="D68" s="275"/>
      <c r="E68" s="276"/>
      <c r="F68" s="89"/>
      <c r="G68" s="87"/>
      <c r="H68" s="88"/>
    </row>
    <row r="69" spans="1:8" ht="14.25" customHeight="1">
      <c r="A69" s="77"/>
      <c r="B69" s="273"/>
      <c r="C69" s="274"/>
      <c r="D69" s="275"/>
      <c r="E69" s="276"/>
      <c r="F69" s="89"/>
      <c r="G69" s="87"/>
      <c r="H69" s="88"/>
    </row>
    <row r="70" spans="1:8" ht="14.25" customHeight="1">
      <c r="A70" s="77"/>
      <c r="B70" s="273"/>
      <c r="C70" s="274"/>
      <c r="D70" s="275"/>
      <c r="E70" s="276"/>
      <c r="F70" s="89"/>
      <c r="G70" s="87"/>
      <c r="H70" s="88"/>
    </row>
    <row r="71" spans="1:8" ht="14.25" customHeight="1">
      <c r="A71" s="77"/>
      <c r="B71" s="273"/>
      <c r="C71" s="274"/>
      <c r="D71" s="275"/>
      <c r="E71" s="276"/>
      <c r="F71" s="89"/>
      <c r="G71" s="87"/>
      <c r="H71" s="88"/>
    </row>
    <row r="72" spans="1:8" ht="14.25" customHeight="1">
      <c r="A72" s="77"/>
      <c r="B72" s="273"/>
      <c r="C72" s="274"/>
      <c r="D72" s="275"/>
      <c r="E72" s="276"/>
      <c r="F72" s="89"/>
      <c r="G72" s="87"/>
      <c r="H72" s="88"/>
    </row>
    <row r="73" spans="1:8" ht="14.25" customHeight="1">
      <c r="A73" s="77"/>
      <c r="B73" s="273"/>
      <c r="C73" s="274"/>
      <c r="D73" s="275"/>
      <c r="E73" s="276"/>
      <c r="F73" s="89"/>
      <c r="G73" s="87"/>
      <c r="H73" s="88"/>
    </row>
    <row r="74" spans="1:8" ht="14.25" customHeight="1">
      <c r="A74" s="77"/>
      <c r="B74" s="273"/>
      <c r="C74" s="274"/>
      <c r="D74" s="275"/>
      <c r="E74" s="276"/>
      <c r="F74" s="89"/>
      <c r="G74" s="87"/>
      <c r="H74" s="88"/>
    </row>
    <row r="75" spans="1:8" ht="14.25" customHeight="1">
      <c r="A75" s="77"/>
      <c r="B75" s="273"/>
      <c r="C75" s="274"/>
      <c r="D75" s="275"/>
      <c r="E75" s="276"/>
      <c r="F75" s="89"/>
      <c r="G75" s="87"/>
      <c r="H75" s="88"/>
    </row>
    <row r="76" spans="1:8" ht="14.25" customHeight="1">
      <c r="A76" s="77"/>
      <c r="B76" s="273"/>
      <c r="C76" s="274"/>
      <c r="D76" s="275"/>
      <c r="E76" s="276"/>
      <c r="F76" s="89"/>
      <c r="G76" s="87"/>
      <c r="H76" s="88"/>
    </row>
    <row r="77" spans="1:8" ht="14.25" customHeight="1">
      <c r="A77" s="77"/>
      <c r="B77" s="273"/>
      <c r="C77" s="274"/>
      <c r="D77" s="275"/>
      <c r="E77" s="276"/>
      <c r="F77" s="89"/>
      <c r="G77" s="87"/>
      <c r="H77" s="88"/>
    </row>
    <row r="78" spans="1:8" ht="14.25" customHeight="1">
      <c r="A78" s="77"/>
      <c r="B78" s="273"/>
      <c r="C78" s="274"/>
      <c r="D78" s="275"/>
      <c r="E78" s="276"/>
      <c r="F78" s="89"/>
      <c r="G78" s="87"/>
      <c r="H78" s="88"/>
    </row>
    <row r="79" spans="1:8" ht="14.25" customHeight="1">
      <c r="A79" s="77"/>
      <c r="B79" s="273"/>
      <c r="C79" s="274"/>
      <c r="D79" s="275"/>
      <c r="E79" s="276"/>
      <c r="F79" s="89"/>
      <c r="G79" s="87"/>
      <c r="H79" s="88"/>
    </row>
    <row r="80" spans="1:8" ht="14.25" customHeight="1">
      <c r="A80" s="77"/>
      <c r="B80" s="273"/>
      <c r="C80" s="274"/>
      <c r="D80" s="275"/>
      <c r="E80" s="276"/>
      <c r="F80" s="89"/>
      <c r="G80" s="87"/>
      <c r="H80" s="88"/>
    </row>
    <row r="81" spans="1:8" ht="14.25" customHeight="1">
      <c r="A81" s="80"/>
      <c r="B81" s="273"/>
      <c r="C81" s="274"/>
      <c r="D81" s="275"/>
      <c r="E81" s="276"/>
      <c r="F81" s="84"/>
      <c r="G81" s="10"/>
      <c r="H81" s="85"/>
    </row>
    <row r="82" spans="1:8" ht="14.25" customHeight="1">
      <c r="A82" s="73"/>
      <c r="B82" s="273" t="s">
        <v>23</v>
      </c>
      <c r="C82" s="274"/>
      <c r="D82" s="275"/>
      <c r="E82" s="276"/>
      <c r="F82" s="84"/>
      <c r="G82" s="10"/>
      <c r="H82" s="85"/>
    </row>
    <row r="83" spans="1:8" ht="14.25" customHeight="1">
      <c r="A83" s="77"/>
      <c r="B83" s="273"/>
      <c r="C83" s="274"/>
      <c r="D83" s="275"/>
      <c r="E83" s="276"/>
      <c r="F83" s="89"/>
      <c r="G83" s="87"/>
      <c r="H83" s="88"/>
    </row>
    <row r="84" spans="1:8" ht="14.25" customHeight="1">
      <c r="A84" s="77"/>
      <c r="B84" s="273"/>
      <c r="C84" s="274"/>
      <c r="D84" s="275"/>
      <c r="E84" s="276"/>
      <c r="F84" s="89"/>
      <c r="G84" s="87"/>
      <c r="H84" s="88"/>
    </row>
    <row r="85" spans="1:8" ht="14.25" customHeight="1">
      <c r="A85" s="77"/>
      <c r="B85" s="273"/>
      <c r="C85" s="274"/>
      <c r="D85" s="275"/>
      <c r="E85" s="276"/>
      <c r="F85" s="89"/>
      <c r="G85" s="87"/>
      <c r="H85" s="88"/>
    </row>
    <row r="86" spans="1:8" ht="14.25" customHeight="1">
      <c r="A86" s="77"/>
      <c r="B86" s="273"/>
      <c r="C86" s="274"/>
      <c r="D86" s="275"/>
      <c r="E86" s="276"/>
      <c r="F86" s="89"/>
      <c r="G86" s="87"/>
      <c r="H86" s="88"/>
    </row>
    <row r="87" spans="1:8" ht="14.25" customHeight="1">
      <c r="A87" s="77"/>
      <c r="B87" s="273"/>
      <c r="C87" s="274"/>
      <c r="D87" s="275"/>
      <c r="E87" s="276"/>
      <c r="F87" s="89"/>
      <c r="G87" s="87"/>
      <c r="H87" s="88"/>
    </row>
    <row r="88" spans="1:8" ht="14.25" customHeight="1">
      <c r="A88" s="77"/>
      <c r="B88" s="273"/>
      <c r="C88" s="274"/>
      <c r="D88" s="275"/>
      <c r="E88" s="276"/>
      <c r="F88" s="89"/>
      <c r="G88" s="87"/>
      <c r="H88" s="88"/>
    </row>
    <row r="89" spans="1:8" ht="14.25" customHeight="1">
      <c r="A89" s="77"/>
      <c r="B89" s="273"/>
      <c r="C89" s="274"/>
      <c r="D89" s="275"/>
      <c r="E89" s="276"/>
      <c r="F89" s="89"/>
      <c r="G89" s="87"/>
      <c r="H89" s="88"/>
    </row>
    <row r="90" spans="1:8" ht="14.25" customHeight="1">
      <c r="A90" s="77"/>
      <c r="B90" s="273"/>
      <c r="C90" s="274"/>
      <c r="D90" s="275"/>
      <c r="E90" s="276"/>
      <c r="F90" s="89"/>
      <c r="G90" s="87"/>
      <c r="H90" s="88"/>
    </row>
    <row r="91" spans="1:8" ht="14.25" customHeight="1">
      <c r="A91" s="77"/>
      <c r="B91" s="273"/>
      <c r="C91" s="274"/>
      <c r="D91" s="275"/>
      <c r="E91" s="276"/>
      <c r="F91" s="89"/>
      <c r="G91" s="87"/>
      <c r="H91" s="88"/>
    </row>
    <row r="92" spans="1:8" ht="14.25" customHeight="1">
      <c r="A92" s="77"/>
      <c r="B92" s="273"/>
      <c r="C92" s="274"/>
      <c r="D92" s="275"/>
      <c r="E92" s="276"/>
      <c r="F92" s="89"/>
      <c r="G92" s="87"/>
      <c r="H92" s="88"/>
    </row>
    <row r="93" spans="1:8" ht="14.25" customHeight="1">
      <c r="A93" s="77"/>
      <c r="B93" s="273"/>
      <c r="C93" s="274"/>
      <c r="D93" s="275"/>
      <c r="E93" s="276"/>
      <c r="F93" s="89"/>
      <c r="G93" s="87"/>
      <c r="H93" s="88"/>
    </row>
    <row r="94" spans="1:8" ht="14.25" customHeight="1">
      <c r="A94" s="77"/>
      <c r="B94" s="273"/>
      <c r="C94" s="274"/>
      <c r="D94" s="275"/>
      <c r="E94" s="276"/>
      <c r="F94" s="89"/>
      <c r="G94" s="87"/>
      <c r="H94" s="88"/>
    </row>
    <row r="95" spans="1:8" ht="14.25" customHeight="1">
      <c r="A95" s="77"/>
      <c r="B95" s="273"/>
      <c r="C95" s="274"/>
      <c r="D95" s="275"/>
      <c r="E95" s="276"/>
      <c r="F95" s="89"/>
      <c r="G95" s="87"/>
      <c r="H95" s="88"/>
    </row>
    <row r="96" spans="1:8" ht="14.25" customHeight="1">
      <c r="A96" s="77"/>
      <c r="B96" s="273"/>
      <c r="C96" s="274"/>
      <c r="D96" s="275"/>
      <c r="E96" s="276"/>
      <c r="F96" s="89"/>
      <c r="G96" s="87"/>
      <c r="H96" s="88"/>
    </row>
    <row r="97" spans="1:8" ht="14.25" customHeight="1">
      <c r="A97" s="80"/>
      <c r="B97" s="273"/>
      <c r="C97" s="274"/>
      <c r="D97" s="275"/>
      <c r="E97" s="276"/>
      <c r="F97" s="84"/>
      <c r="G97" s="10"/>
      <c r="H97" s="85"/>
    </row>
    <row r="98" spans="1:8" ht="14.25" customHeight="1">
      <c r="A98" s="73"/>
      <c r="B98" s="273" t="s">
        <v>43</v>
      </c>
      <c r="C98" s="274"/>
      <c r="D98" s="275"/>
      <c r="E98" s="276"/>
      <c r="F98" s="84"/>
      <c r="G98" s="10"/>
      <c r="H98" s="85"/>
    </row>
    <row r="99" spans="1:8" ht="14.25" customHeight="1">
      <c r="A99" s="77"/>
      <c r="B99" s="273"/>
      <c r="C99" s="274"/>
      <c r="D99" s="275"/>
      <c r="E99" s="276"/>
      <c r="F99" s="89"/>
      <c r="G99" s="87"/>
      <c r="H99" s="88"/>
    </row>
    <row r="100" spans="1:8" ht="14.25" customHeight="1">
      <c r="A100" s="77"/>
      <c r="B100" s="273"/>
      <c r="C100" s="274"/>
      <c r="D100" s="275"/>
      <c r="E100" s="276"/>
      <c r="F100" s="89"/>
      <c r="G100" s="87"/>
      <c r="H100" s="88"/>
    </row>
    <row r="101" spans="1:8" ht="14.25" customHeight="1">
      <c r="A101" s="77"/>
      <c r="B101" s="273"/>
      <c r="C101" s="274"/>
      <c r="D101" s="275"/>
      <c r="E101" s="276"/>
      <c r="F101" s="89"/>
      <c r="G101" s="87"/>
      <c r="H101" s="88"/>
    </row>
    <row r="102" spans="1:8" ht="14.25" customHeight="1">
      <c r="A102" s="77"/>
      <c r="B102" s="273"/>
      <c r="C102" s="274"/>
      <c r="D102" s="275"/>
      <c r="E102" s="276"/>
      <c r="F102" s="89"/>
      <c r="G102" s="87"/>
      <c r="H102" s="88"/>
    </row>
    <row r="103" spans="1:8" ht="14.25" customHeight="1">
      <c r="A103" s="77"/>
      <c r="B103" s="273"/>
      <c r="C103" s="274"/>
      <c r="D103" s="275"/>
      <c r="E103" s="276"/>
      <c r="F103" s="89"/>
      <c r="G103" s="87"/>
      <c r="H103" s="88"/>
    </row>
    <row r="104" spans="1:8" ht="14.25" customHeight="1">
      <c r="A104" s="77"/>
      <c r="B104" s="273"/>
      <c r="C104" s="274"/>
      <c r="D104" s="275"/>
      <c r="E104" s="276"/>
      <c r="F104" s="89"/>
      <c r="G104" s="87"/>
      <c r="H104" s="88"/>
    </row>
    <row r="105" spans="1:8" ht="14.25" customHeight="1">
      <c r="A105" s="77"/>
      <c r="B105" s="273"/>
      <c r="C105" s="274"/>
      <c r="D105" s="275"/>
      <c r="E105" s="276"/>
      <c r="F105" s="89"/>
      <c r="G105" s="87"/>
      <c r="H105" s="88"/>
    </row>
    <row r="106" spans="1:8" ht="14.25" customHeight="1">
      <c r="A106" s="77"/>
      <c r="B106" s="273"/>
      <c r="C106" s="274"/>
      <c r="D106" s="275"/>
      <c r="E106" s="276"/>
      <c r="F106" s="89"/>
      <c r="G106" s="87"/>
      <c r="H106" s="88"/>
    </row>
    <row r="107" spans="1:8" ht="14.25" customHeight="1">
      <c r="A107" s="77"/>
      <c r="B107" s="273"/>
      <c r="C107" s="274"/>
      <c r="D107" s="275"/>
      <c r="E107" s="276"/>
      <c r="F107" s="89"/>
      <c r="G107" s="87"/>
      <c r="H107" s="88"/>
    </row>
    <row r="108" spans="1:8" ht="14.25" customHeight="1">
      <c r="A108" s="77"/>
      <c r="B108" s="273"/>
      <c r="C108" s="274"/>
      <c r="D108" s="275"/>
      <c r="E108" s="276"/>
      <c r="F108" s="89"/>
      <c r="G108" s="87"/>
      <c r="H108" s="88"/>
    </row>
    <row r="109" spans="1:8" ht="14.25" customHeight="1">
      <c r="A109" s="77"/>
      <c r="B109" s="273"/>
      <c r="C109" s="274"/>
      <c r="D109" s="275"/>
      <c r="E109" s="276"/>
      <c r="F109" s="89"/>
      <c r="G109" s="87"/>
      <c r="H109" s="88"/>
    </row>
    <row r="110" spans="1:8" ht="14.25" customHeight="1">
      <c r="A110" s="77"/>
      <c r="B110" s="273"/>
      <c r="C110" s="274"/>
      <c r="D110" s="275"/>
      <c r="E110" s="276"/>
      <c r="F110" s="89"/>
      <c r="G110" s="87"/>
      <c r="H110" s="88"/>
    </row>
    <row r="111" spans="1:8" ht="14.25" customHeight="1">
      <c r="A111" s="77"/>
      <c r="B111" s="273"/>
      <c r="C111" s="274"/>
      <c r="D111" s="275"/>
      <c r="E111" s="276"/>
      <c r="F111" s="89"/>
      <c r="G111" s="87"/>
      <c r="H111" s="88"/>
    </row>
    <row r="112" spans="1:8" ht="14.25" customHeight="1">
      <c r="A112" s="77"/>
      <c r="B112" s="273"/>
      <c r="C112" s="274"/>
      <c r="D112" s="275"/>
      <c r="E112" s="276"/>
      <c r="F112" s="89"/>
      <c r="G112" s="87"/>
      <c r="H112" s="88"/>
    </row>
    <row r="113" spans="1:8" ht="14.25" customHeight="1">
      <c r="A113" s="80"/>
      <c r="B113" s="273"/>
      <c r="C113" s="274"/>
      <c r="D113" s="275"/>
      <c r="E113" s="276"/>
      <c r="F113" s="84"/>
      <c r="G113" s="10"/>
      <c r="H113" s="85"/>
    </row>
    <row r="114" spans="1:8" ht="14.25" customHeight="1">
      <c r="A114" s="73"/>
      <c r="B114" s="273" t="s">
        <v>49</v>
      </c>
      <c r="C114" s="274"/>
      <c r="D114" s="275"/>
      <c r="E114" s="276"/>
      <c r="F114" s="84"/>
      <c r="G114" s="10"/>
      <c r="H114" s="85"/>
    </row>
    <row r="115" spans="1:8" ht="14.25" customHeight="1">
      <c r="A115" s="77"/>
      <c r="B115" s="273"/>
      <c r="C115" s="274"/>
      <c r="D115" s="275"/>
      <c r="E115" s="276"/>
      <c r="F115" s="89"/>
      <c r="G115" s="87"/>
      <c r="H115" s="88"/>
    </row>
    <row r="116" spans="1:8" ht="14.25" customHeight="1">
      <c r="A116" s="77"/>
      <c r="B116" s="273"/>
      <c r="C116" s="274"/>
      <c r="D116" s="275"/>
      <c r="E116" s="276"/>
      <c r="F116" s="89"/>
      <c r="G116" s="87"/>
      <c r="H116" s="88"/>
    </row>
    <row r="117" spans="1:8" ht="14.25" customHeight="1">
      <c r="A117" s="77"/>
      <c r="B117" s="273"/>
      <c r="C117" s="274"/>
      <c r="D117" s="275"/>
      <c r="E117" s="276"/>
      <c r="F117" s="89"/>
      <c r="G117" s="87"/>
      <c r="H117" s="88"/>
    </row>
    <row r="118" spans="1:8" ht="14.25" customHeight="1">
      <c r="A118" s="77"/>
      <c r="B118" s="273"/>
      <c r="C118" s="274"/>
      <c r="D118" s="275"/>
      <c r="E118" s="276"/>
      <c r="F118" s="89"/>
      <c r="G118" s="87"/>
      <c r="H118" s="88"/>
    </row>
    <row r="119" spans="1:8" ht="14.25" customHeight="1">
      <c r="A119" s="77"/>
      <c r="B119" s="273"/>
      <c r="C119" s="274"/>
      <c r="D119" s="275"/>
      <c r="E119" s="276"/>
      <c r="F119" s="89"/>
      <c r="G119" s="87"/>
      <c r="H119" s="88"/>
    </row>
    <row r="120" spans="1:8" ht="14.25" customHeight="1">
      <c r="A120" s="77"/>
      <c r="B120" s="273"/>
      <c r="C120" s="274"/>
      <c r="D120" s="275"/>
      <c r="E120" s="276"/>
      <c r="F120" s="89"/>
      <c r="G120" s="87"/>
      <c r="H120" s="88"/>
    </row>
    <row r="121" spans="1:8" ht="14.25" customHeight="1">
      <c r="A121" s="77"/>
      <c r="B121" s="273"/>
      <c r="C121" s="274"/>
      <c r="D121" s="275"/>
      <c r="E121" s="276"/>
      <c r="F121" s="89"/>
      <c r="G121" s="87"/>
      <c r="H121" s="88"/>
    </row>
    <row r="122" spans="1:8" ht="14.25" customHeight="1">
      <c r="A122" s="77"/>
      <c r="B122" s="273"/>
      <c r="C122" s="274"/>
      <c r="D122" s="275"/>
      <c r="E122" s="276"/>
      <c r="F122" s="89"/>
      <c r="G122" s="87"/>
      <c r="H122" s="88"/>
    </row>
    <row r="123" spans="1:8" ht="14.25" customHeight="1">
      <c r="A123" s="77"/>
      <c r="B123" s="273"/>
      <c r="C123" s="274"/>
      <c r="D123" s="275"/>
      <c r="E123" s="276"/>
      <c r="F123" s="89"/>
      <c r="G123" s="87"/>
      <c r="H123" s="88"/>
    </row>
    <row r="124" spans="1:8" ht="14.25" customHeight="1">
      <c r="A124" s="77"/>
      <c r="B124" s="273"/>
      <c r="C124" s="274"/>
      <c r="D124" s="275"/>
      <c r="E124" s="276"/>
      <c r="F124" s="89"/>
      <c r="G124" s="87"/>
      <c r="H124" s="88"/>
    </row>
    <row r="125" spans="1:8" ht="14.25" customHeight="1">
      <c r="A125" s="77"/>
      <c r="B125" s="273"/>
      <c r="C125" s="274"/>
      <c r="D125" s="275"/>
      <c r="E125" s="276"/>
      <c r="F125" s="89"/>
      <c r="G125" s="87"/>
      <c r="H125" s="88"/>
    </row>
    <row r="126" spans="1:8" ht="14.25" customHeight="1">
      <c r="A126" s="77"/>
      <c r="B126" s="273"/>
      <c r="C126" s="274"/>
      <c r="D126" s="275"/>
      <c r="E126" s="276"/>
      <c r="F126" s="89"/>
      <c r="G126" s="87"/>
      <c r="H126" s="88"/>
    </row>
    <row r="127" spans="1:8" ht="14.25" customHeight="1">
      <c r="A127" s="77"/>
      <c r="B127" s="273"/>
      <c r="C127" s="274"/>
      <c r="D127" s="275"/>
      <c r="E127" s="276"/>
      <c r="F127" s="89"/>
      <c r="G127" s="87"/>
      <c r="H127" s="88"/>
    </row>
    <row r="128" spans="1:8" ht="14.25" customHeight="1">
      <c r="A128" s="77"/>
      <c r="B128" s="273"/>
      <c r="C128" s="274"/>
      <c r="D128" s="275"/>
      <c r="E128" s="276"/>
      <c r="F128" s="89"/>
      <c r="G128" s="87"/>
      <c r="H128" s="88"/>
    </row>
    <row r="129" spans="1:8" ht="14.25" customHeight="1">
      <c r="A129" s="80"/>
      <c r="B129" s="273"/>
      <c r="C129" s="274"/>
      <c r="D129" s="275"/>
      <c r="E129" s="276"/>
      <c r="F129" s="84"/>
      <c r="G129" s="10"/>
      <c r="H129" s="85"/>
    </row>
    <row r="130" spans="1:8" ht="14.25" customHeight="1">
      <c r="A130" s="73"/>
      <c r="B130" s="273" t="s">
        <v>51</v>
      </c>
      <c r="C130" s="274"/>
      <c r="D130" s="275"/>
      <c r="E130" s="276"/>
      <c r="F130" s="84"/>
      <c r="G130" s="10"/>
      <c r="H130" s="85"/>
    </row>
    <row r="131" spans="1:8" ht="14.25" customHeight="1">
      <c r="A131" s="77"/>
      <c r="B131" s="273"/>
      <c r="C131" s="274"/>
      <c r="D131" s="275"/>
      <c r="E131" s="276"/>
      <c r="F131" s="89"/>
      <c r="G131" s="87"/>
      <c r="H131" s="88"/>
    </row>
    <row r="132" spans="1:8" ht="14.25" customHeight="1">
      <c r="A132" s="77"/>
      <c r="B132" s="273"/>
      <c r="C132" s="274"/>
      <c r="D132" s="275"/>
      <c r="E132" s="276"/>
      <c r="F132" s="89"/>
      <c r="G132" s="87"/>
      <c r="H132" s="88"/>
    </row>
    <row r="133" spans="1:8" ht="14.25" customHeight="1">
      <c r="A133" s="77"/>
      <c r="B133" s="273"/>
      <c r="C133" s="274"/>
      <c r="D133" s="275"/>
      <c r="E133" s="276"/>
      <c r="F133" s="89"/>
      <c r="G133" s="87"/>
      <c r="H133" s="88"/>
    </row>
    <row r="134" spans="1:8" ht="14.25" customHeight="1">
      <c r="A134" s="77"/>
      <c r="B134" s="273"/>
      <c r="C134" s="274"/>
      <c r="D134" s="275"/>
      <c r="E134" s="276"/>
      <c r="F134" s="89"/>
      <c r="G134" s="87"/>
      <c r="H134" s="88"/>
    </row>
    <row r="135" spans="1:8" ht="14.25" customHeight="1">
      <c r="A135" s="77"/>
      <c r="B135" s="273"/>
      <c r="C135" s="274"/>
      <c r="D135" s="275"/>
      <c r="E135" s="276"/>
      <c r="F135" s="89"/>
      <c r="G135" s="87"/>
      <c r="H135" s="88"/>
    </row>
    <row r="136" spans="1:8" ht="14.25" customHeight="1">
      <c r="A136" s="77"/>
      <c r="B136" s="273"/>
      <c r="C136" s="274"/>
      <c r="D136" s="275"/>
      <c r="E136" s="276"/>
      <c r="F136" s="89"/>
      <c r="G136" s="87"/>
      <c r="H136" s="88"/>
    </row>
    <row r="137" spans="1:8" ht="14.25" customHeight="1">
      <c r="A137" s="77"/>
      <c r="B137" s="273"/>
      <c r="C137" s="274"/>
      <c r="D137" s="275"/>
      <c r="E137" s="276"/>
      <c r="F137" s="89"/>
      <c r="G137" s="87"/>
      <c r="H137" s="88"/>
    </row>
    <row r="138" spans="1:8" ht="14.25" customHeight="1">
      <c r="A138" s="77"/>
      <c r="B138" s="273"/>
      <c r="C138" s="274"/>
      <c r="D138" s="275"/>
      <c r="E138" s="276"/>
      <c r="F138" s="89"/>
      <c r="G138" s="87"/>
      <c r="H138" s="88"/>
    </row>
    <row r="139" spans="1:8" ht="14.25" customHeight="1">
      <c r="A139" s="77"/>
      <c r="B139" s="273"/>
      <c r="C139" s="274"/>
      <c r="D139" s="275"/>
      <c r="E139" s="276"/>
      <c r="F139" s="89"/>
      <c r="G139" s="87"/>
      <c r="H139" s="88"/>
    </row>
    <row r="140" spans="1:8" ht="14.25" customHeight="1">
      <c r="A140" s="77"/>
      <c r="B140" s="273"/>
      <c r="C140" s="274"/>
      <c r="D140" s="275"/>
      <c r="E140" s="276"/>
      <c r="F140" s="89"/>
      <c r="G140" s="87"/>
      <c r="H140" s="88"/>
    </row>
    <row r="141" spans="1:8" ht="14.25" customHeight="1">
      <c r="A141" s="77"/>
      <c r="B141" s="273"/>
      <c r="C141" s="274"/>
      <c r="D141" s="275"/>
      <c r="E141" s="276"/>
      <c r="F141" s="89"/>
      <c r="G141" s="87"/>
      <c r="H141" s="88"/>
    </row>
    <row r="142" spans="1:8" ht="14.25" customHeight="1">
      <c r="A142" s="77"/>
      <c r="B142" s="273"/>
      <c r="C142" s="274"/>
      <c r="D142" s="275"/>
      <c r="E142" s="276"/>
      <c r="F142" s="89"/>
      <c r="G142" s="87"/>
      <c r="H142" s="88"/>
    </row>
    <row r="143" spans="1:8" ht="14.25" customHeight="1">
      <c r="A143" s="77"/>
      <c r="B143" s="273"/>
      <c r="C143" s="274"/>
      <c r="D143" s="275"/>
      <c r="E143" s="276"/>
      <c r="F143" s="89"/>
      <c r="G143" s="87"/>
      <c r="H143" s="88"/>
    </row>
    <row r="144" spans="1:8" ht="14.25" customHeight="1">
      <c r="A144" s="77"/>
      <c r="B144" s="273"/>
      <c r="C144" s="274"/>
      <c r="D144" s="275"/>
      <c r="E144" s="276"/>
      <c r="F144" s="89"/>
      <c r="G144" s="87"/>
      <c r="H144" s="88"/>
    </row>
    <row r="145" spans="1:8" ht="14.25" customHeight="1">
      <c r="A145" s="80"/>
      <c r="B145" s="273"/>
      <c r="C145" s="274"/>
      <c r="D145" s="275"/>
      <c r="E145" s="276"/>
      <c r="F145" s="84"/>
      <c r="G145" s="10"/>
      <c r="H145" s="85"/>
    </row>
    <row r="146" spans="1:8" ht="14.25" customHeight="1">
      <c r="A146" s="73"/>
      <c r="B146" s="273" t="s">
        <v>55</v>
      </c>
      <c r="C146" s="274"/>
      <c r="D146" s="275"/>
      <c r="E146" s="276"/>
      <c r="F146" s="84"/>
      <c r="G146" s="10"/>
      <c r="H146" s="85"/>
    </row>
    <row r="147" spans="1:8" ht="14.25" customHeight="1">
      <c r="A147" s="77"/>
      <c r="B147" s="273"/>
      <c r="C147" s="274"/>
      <c r="D147" s="275"/>
      <c r="E147" s="276"/>
      <c r="F147" s="89"/>
      <c r="G147" s="87"/>
      <c r="H147" s="88"/>
    </row>
    <row r="148" spans="1:8" ht="14.25" customHeight="1">
      <c r="A148" s="77"/>
      <c r="B148" s="273"/>
      <c r="C148" s="274"/>
      <c r="D148" s="275"/>
      <c r="E148" s="276"/>
      <c r="F148" s="89"/>
      <c r="G148" s="87"/>
      <c r="H148" s="88"/>
    </row>
    <row r="149" spans="1:8" ht="14.25" customHeight="1">
      <c r="A149" s="77"/>
      <c r="B149" s="273"/>
      <c r="C149" s="274"/>
      <c r="D149" s="275"/>
      <c r="E149" s="276"/>
      <c r="F149" s="89"/>
      <c r="G149" s="87"/>
      <c r="H149" s="88"/>
    </row>
    <row r="150" spans="1:8" ht="14.25" customHeight="1">
      <c r="A150" s="77"/>
      <c r="B150" s="273"/>
      <c r="C150" s="274"/>
      <c r="D150" s="275"/>
      <c r="E150" s="276"/>
      <c r="F150" s="89"/>
      <c r="G150" s="87"/>
      <c r="H150" s="88"/>
    </row>
    <row r="151" spans="1:8" ht="14.25" customHeight="1">
      <c r="A151" s="77"/>
      <c r="B151" s="273"/>
      <c r="C151" s="274"/>
      <c r="D151" s="275"/>
      <c r="E151" s="276"/>
      <c r="F151" s="89"/>
      <c r="G151" s="87"/>
      <c r="H151" s="88"/>
    </row>
    <row r="152" spans="1:8" ht="14.25" customHeight="1">
      <c r="A152" s="77"/>
      <c r="B152" s="273"/>
      <c r="C152" s="274"/>
      <c r="D152" s="275"/>
      <c r="E152" s="276"/>
      <c r="F152" s="89"/>
      <c r="G152" s="87"/>
      <c r="H152" s="88"/>
    </row>
    <row r="153" spans="1:8" ht="14.25" customHeight="1">
      <c r="A153" s="77"/>
      <c r="B153" s="273"/>
      <c r="C153" s="274"/>
      <c r="D153" s="275"/>
      <c r="E153" s="276"/>
      <c r="F153" s="89"/>
      <c r="G153" s="87"/>
      <c r="H153" s="88"/>
    </row>
    <row r="154" spans="1:8" ht="14.25" customHeight="1">
      <c r="A154" s="77"/>
      <c r="B154" s="273"/>
      <c r="C154" s="274"/>
      <c r="D154" s="275"/>
      <c r="E154" s="276"/>
      <c r="F154" s="89"/>
      <c r="G154" s="87"/>
      <c r="H154" s="88"/>
    </row>
    <row r="155" spans="1:8" ht="14.25" customHeight="1">
      <c r="A155" s="77"/>
      <c r="B155" s="273"/>
      <c r="C155" s="274"/>
      <c r="D155" s="275"/>
      <c r="E155" s="276"/>
      <c r="F155" s="89"/>
      <c r="G155" s="87"/>
      <c r="H155" s="88"/>
    </row>
    <row r="156" spans="1:8" ht="14.25" customHeight="1">
      <c r="A156" s="77"/>
      <c r="B156" s="273"/>
      <c r="C156" s="274"/>
      <c r="D156" s="275"/>
      <c r="E156" s="276"/>
      <c r="F156" s="89"/>
      <c r="G156" s="87"/>
      <c r="H156" s="88"/>
    </row>
    <row r="157" spans="1:8" ht="14.25" customHeight="1">
      <c r="A157" s="77"/>
      <c r="B157" s="273"/>
      <c r="C157" s="274"/>
      <c r="D157" s="275"/>
      <c r="E157" s="276"/>
      <c r="F157" s="89"/>
      <c r="G157" s="87"/>
      <c r="H157" s="88"/>
    </row>
    <row r="158" spans="1:8" ht="14.25" customHeight="1">
      <c r="A158" s="77"/>
      <c r="B158" s="273"/>
      <c r="C158" s="274"/>
      <c r="D158" s="275"/>
      <c r="E158" s="276"/>
      <c r="F158" s="89"/>
      <c r="G158" s="87"/>
      <c r="H158" s="88"/>
    </row>
    <row r="159" spans="1:8" ht="14.25" customHeight="1">
      <c r="A159" s="77"/>
      <c r="B159" s="273"/>
      <c r="C159" s="274"/>
      <c r="D159" s="275"/>
      <c r="E159" s="276"/>
      <c r="F159" s="89"/>
      <c r="G159" s="87"/>
      <c r="H159" s="88"/>
    </row>
    <row r="160" spans="1:8" ht="14.25" customHeight="1">
      <c r="A160" s="77"/>
      <c r="B160" s="273"/>
      <c r="C160" s="274"/>
      <c r="D160" s="275"/>
      <c r="E160" s="276"/>
      <c r="F160" s="89"/>
      <c r="G160" s="87"/>
      <c r="H160" s="88"/>
    </row>
    <row r="161" spans="1:8" ht="14.25" customHeight="1">
      <c r="A161" s="80"/>
      <c r="B161" s="273"/>
      <c r="C161" s="274"/>
      <c r="D161" s="275"/>
      <c r="E161" s="276"/>
      <c r="F161" s="84"/>
      <c r="G161" s="10"/>
      <c r="H161" s="85"/>
    </row>
    <row r="162" spans="1:8" ht="14.25" customHeight="1">
      <c r="A162" s="73"/>
      <c r="B162" s="273" t="s">
        <v>58</v>
      </c>
      <c r="C162" s="274"/>
      <c r="D162" s="275"/>
      <c r="E162" s="276"/>
      <c r="F162" s="84"/>
      <c r="G162" s="10"/>
      <c r="H162" s="85"/>
    </row>
    <row r="163" spans="1:8" ht="14.25" customHeight="1">
      <c r="A163" s="77"/>
      <c r="B163" s="273"/>
      <c r="C163" s="274"/>
      <c r="D163" s="275"/>
      <c r="E163" s="276"/>
      <c r="F163" s="89"/>
      <c r="G163" s="87"/>
      <c r="H163" s="88"/>
    </row>
    <row r="164" spans="1:8" ht="14.25" customHeight="1">
      <c r="A164" s="77"/>
      <c r="B164" s="273"/>
      <c r="C164" s="274"/>
      <c r="D164" s="275"/>
      <c r="E164" s="276"/>
      <c r="F164" s="89"/>
      <c r="G164" s="87"/>
      <c r="H164" s="88"/>
    </row>
    <row r="165" spans="1:8" ht="14.25" customHeight="1">
      <c r="A165" s="77"/>
      <c r="B165" s="273"/>
      <c r="C165" s="274"/>
      <c r="D165" s="275"/>
      <c r="E165" s="276"/>
      <c r="F165" s="89"/>
      <c r="G165" s="87"/>
      <c r="H165" s="88"/>
    </row>
    <row r="166" spans="1:8" ht="14.25" customHeight="1">
      <c r="A166" s="77"/>
      <c r="B166" s="273"/>
      <c r="C166" s="274"/>
      <c r="D166" s="275"/>
      <c r="E166" s="276"/>
      <c r="F166" s="89"/>
      <c r="G166" s="87"/>
      <c r="H166" s="88"/>
    </row>
    <row r="167" spans="1:8" ht="14.25" customHeight="1">
      <c r="A167" s="77"/>
      <c r="B167" s="273"/>
      <c r="C167" s="274"/>
      <c r="D167" s="275"/>
      <c r="E167" s="276"/>
      <c r="F167" s="89"/>
      <c r="G167" s="87"/>
      <c r="H167" s="88"/>
    </row>
    <row r="168" spans="1:8" ht="14.25" customHeight="1">
      <c r="A168" s="77"/>
      <c r="B168" s="273"/>
      <c r="C168" s="274"/>
      <c r="D168" s="275"/>
      <c r="E168" s="276"/>
      <c r="F168" s="89"/>
      <c r="G168" s="87"/>
      <c r="H168" s="88"/>
    </row>
    <row r="169" spans="1:8" ht="14.25" customHeight="1">
      <c r="A169" s="77"/>
      <c r="B169" s="273"/>
      <c r="C169" s="274"/>
      <c r="D169" s="275"/>
      <c r="E169" s="276"/>
      <c r="F169" s="89"/>
      <c r="G169" s="87"/>
      <c r="H169" s="88"/>
    </row>
    <row r="170" spans="1:8" ht="14.25" customHeight="1">
      <c r="A170" s="77"/>
      <c r="B170" s="273"/>
      <c r="C170" s="274"/>
      <c r="D170" s="275"/>
      <c r="E170" s="276"/>
      <c r="F170" s="89"/>
      <c r="G170" s="87"/>
      <c r="H170" s="88"/>
    </row>
    <row r="171" spans="1:8" ht="14.25" customHeight="1">
      <c r="A171" s="77"/>
      <c r="B171" s="273"/>
      <c r="C171" s="274"/>
      <c r="D171" s="275"/>
      <c r="E171" s="276"/>
      <c r="F171" s="89"/>
      <c r="G171" s="87"/>
      <c r="H171" s="88"/>
    </row>
    <row r="172" spans="1:8" ht="14.25" customHeight="1">
      <c r="A172" s="77"/>
      <c r="B172" s="273"/>
      <c r="C172" s="274"/>
      <c r="D172" s="275"/>
      <c r="E172" s="276"/>
      <c r="F172" s="89"/>
      <c r="G172" s="87"/>
      <c r="H172" s="88"/>
    </row>
    <row r="173" spans="1:8" ht="14.25" customHeight="1">
      <c r="A173" s="77"/>
      <c r="B173" s="273"/>
      <c r="C173" s="274"/>
      <c r="D173" s="275"/>
      <c r="E173" s="276"/>
      <c r="F173" s="89"/>
      <c r="G173" s="87"/>
      <c r="H173" s="88"/>
    </row>
    <row r="174" spans="1:8" ht="14.25" customHeight="1">
      <c r="A174" s="77"/>
      <c r="B174" s="273"/>
      <c r="C174" s="274"/>
      <c r="D174" s="275"/>
      <c r="E174" s="276"/>
      <c r="F174" s="89"/>
      <c r="G174" s="87"/>
      <c r="H174" s="88"/>
    </row>
    <row r="175" spans="1:8" ht="14.25" customHeight="1">
      <c r="A175" s="77"/>
      <c r="B175" s="273"/>
      <c r="C175" s="274"/>
      <c r="D175" s="275"/>
      <c r="E175" s="276"/>
      <c r="F175" s="89"/>
      <c r="G175" s="87"/>
      <c r="H175" s="88"/>
    </row>
    <row r="176" spans="1:8" ht="14.25" customHeight="1">
      <c r="A176" s="77"/>
      <c r="B176" s="273"/>
      <c r="C176" s="274"/>
      <c r="D176" s="275"/>
      <c r="E176" s="276"/>
      <c r="F176" s="89"/>
      <c r="G176" s="87"/>
      <c r="H176" s="88"/>
    </row>
    <row r="177" spans="1:8" ht="14.25" customHeight="1">
      <c r="A177" s="80"/>
      <c r="B177" s="273"/>
      <c r="C177" s="274"/>
      <c r="D177" s="275"/>
      <c r="E177" s="276"/>
      <c r="F177" s="84"/>
      <c r="G177" s="10"/>
      <c r="H177" s="85"/>
    </row>
    <row r="178" spans="1:8" ht="14.25" customHeight="1">
      <c r="A178" s="73"/>
      <c r="B178" s="273" t="s">
        <v>61</v>
      </c>
      <c r="C178" s="274"/>
      <c r="D178" s="275"/>
      <c r="E178" s="276"/>
      <c r="F178" s="84"/>
      <c r="G178" s="10"/>
      <c r="H178" s="85"/>
    </row>
    <row r="179" spans="1:8" ht="14.25" customHeight="1">
      <c r="A179" s="77"/>
      <c r="B179" s="273"/>
      <c r="C179" s="274"/>
      <c r="D179" s="275"/>
      <c r="E179" s="276"/>
      <c r="F179" s="89"/>
      <c r="G179" s="87"/>
      <c r="H179" s="88"/>
    </row>
    <row r="180" spans="1:8" ht="14.25" customHeight="1">
      <c r="A180" s="77"/>
      <c r="B180" s="273"/>
      <c r="C180" s="274"/>
      <c r="D180" s="275"/>
      <c r="E180" s="276"/>
      <c r="F180" s="89"/>
      <c r="G180" s="87"/>
      <c r="H180" s="88"/>
    </row>
    <row r="181" spans="1:8" ht="14.25" customHeight="1">
      <c r="A181" s="77"/>
      <c r="B181" s="273"/>
      <c r="C181" s="274"/>
      <c r="D181" s="275"/>
      <c r="E181" s="276"/>
      <c r="F181" s="89"/>
      <c r="G181" s="87"/>
      <c r="H181" s="88"/>
    </row>
    <row r="182" spans="1:8" ht="14.25" customHeight="1">
      <c r="A182" s="77"/>
      <c r="B182" s="273"/>
      <c r="C182" s="274"/>
      <c r="D182" s="275"/>
      <c r="E182" s="276"/>
      <c r="F182" s="89"/>
      <c r="G182" s="87"/>
      <c r="H182" s="88"/>
    </row>
    <row r="183" spans="1:8" ht="14.25" customHeight="1">
      <c r="A183" s="77"/>
      <c r="B183" s="273"/>
      <c r="C183" s="274"/>
      <c r="D183" s="275"/>
      <c r="E183" s="276"/>
      <c r="F183" s="89"/>
      <c r="G183" s="87"/>
      <c r="H183" s="88"/>
    </row>
    <row r="184" spans="1:8" ht="14.25" customHeight="1">
      <c r="A184" s="77"/>
      <c r="B184" s="273"/>
      <c r="C184" s="274"/>
      <c r="D184" s="275"/>
      <c r="E184" s="276"/>
      <c r="F184" s="89"/>
      <c r="G184" s="87"/>
      <c r="H184" s="88"/>
    </row>
    <row r="185" spans="1:8" ht="14.25" customHeight="1">
      <c r="A185" s="77"/>
      <c r="B185" s="273"/>
      <c r="C185" s="274"/>
      <c r="D185" s="275"/>
      <c r="E185" s="276"/>
      <c r="F185" s="89"/>
      <c r="G185" s="87"/>
      <c r="H185" s="88"/>
    </row>
    <row r="186" spans="1:8" ht="14.25" customHeight="1">
      <c r="A186" s="77"/>
      <c r="B186" s="273"/>
      <c r="C186" s="274"/>
      <c r="D186" s="275"/>
      <c r="E186" s="276"/>
      <c r="F186" s="89"/>
      <c r="G186" s="87"/>
      <c r="H186" s="88"/>
    </row>
    <row r="187" spans="1:8" ht="14.25" customHeight="1">
      <c r="A187" s="77"/>
      <c r="B187" s="273"/>
      <c r="C187" s="274"/>
      <c r="D187" s="275"/>
      <c r="E187" s="276"/>
      <c r="F187" s="89"/>
      <c r="G187" s="87"/>
      <c r="H187" s="88"/>
    </row>
    <row r="188" spans="1:8" ht="14.25" customHeight="1">
      <c r="A188" s="77"/>
      <c r="B188" s="273"/>
      <c r="C188" s="274"/>
      <c r="D188" s="275"/>
      <c r="E188" s="276"/>
      <c r="F188" s="89"/>
      <c r="G188" s="87"/>
      <c r="H188" s="88"/>
    </row>
    <row r="189" spans="1:8" ht="14.25" customHeight="1">
      <c r="A189" s="77"/>
      <c r="B189" s="273"/>
      <c r="C189" s="274"/>
      <c r="D189" s="275"/>
      <c r="E189" s="276"/>
      <c r="F189" s="89"/>
      <c r="G189" s="87"/>
      <c r="H189" s="88"/>
    </row>
    <row r="190" spans="1:8" ht="14.25" customHeight="1">
      <c r="A190" s="77"/>
      <c r="B190" s="273"/>
      <c r="C190" s="274"/>
      <c r="D190" s="275"/>
      <c r="E190" s="276"/>
      <c r="F190" s="89"/>
      <c r="G190" s="87"/>
      <c r="H190" s="88"/>
    </row>
    <row r="191" spans="1:8" ht="14.25" customHeight="1">
      <c r="A191" s="77"/>
      <c r="B191" s="273"/>
      <c r="C191" s="274"/>
      <c r="D191" s="275"/>
      <c r="E191" s="276"/>
      <c r="F191" s="89"/>
      <c r="G191" s="87"/>
      <c r="H191" s="88"/>
    </row>
    <row r="192" spans="1:8" ht="14.25" customHeight="1">
      <c r="A192" s="77"/>
      <c r="B192" s="273"/>
      <c r="C192" s="274"/>
      <c r="D192" s="275"/>
      <c r="E192" s="276"/>
      <c r="F192" s="89"/>
      <c r="G192" s="87"/>
      <c r="H192" s="88"/>
    </row>
    <row r="193" spans="1:8" ht="14.25" customHeight="1">
      <c r="A193" s="80"/>
      <c r="B193" s="273"/>
      <c r="C193" s="274"/>
      <c r="D193" s="275"/>
      <c r="E193" s="276"/>
      <c r="F193" s="84"/>
      <c r="G193" s="10"/>
      <c r="H193" s="85"/>
    </row>
    <row r="194" spans="1:8" ht="14.25" customHeight="1">
      <c r="A194" s="73"/>
      <c r="B194" s="273" t="s">
        <v>64</v>
      </c>
      <c r="C194" s="274"/>
      <c r="D194" s="275"/>
      <c r="E194" s="276"/>
      <c r="F194" s="84"/>
      <c r="G194" s="10"/>
      <c r="H194" s="85"/>
    </row>
    <row r="195" spans="1:8" ht="14.25" customHeight="1">
      <c r="A195" s="77"/>
      <c r="B195" s="273"/>
      <c r="C195" s="274"/>
      <c r="D195" s="275"/>
      <c r="E195" s="276"/>
      <c r="F195" s="89"/>
      <c r="G195" s="87"/>
      <c r="H195" s="88"/>
    </row>
    <row r="196" spans="1:8" ht="14.25" customHeight="1">
      <c r="A196" s="77"/>
      <c r="B196" s="273"/>
      <c r="C196" s="274"/>
      <c r="D196" s="275"/>
      <c r="E196" s="276"/>
      <c r="F196" s="89"/>
      <c r="G196" s="87"/>
      <c r="H196" s="88"/>
    </row>
    <row r="197" spans="1:8" ht="14.25" customHeight="1">
      <c r="A197" s="77"/>
      <c r="B197" s="273"/>
      <c r="C197" s="274"/>
      <c r="D197" s="275"/>
      <c r="E197" s="276"/>
      <c r="F197" s="89"/>
      <c r="G197" s="87"/>
      <c r="H197" s="88"/>
    </row>
    <row r="198" spans="1:8" ht="14.25" customHeight="1">
      <c r="A198" s="77"/>
      <c r="B198" s="273"/>
      <c r="C198" s="274"/>
      <c r="D198" s="275"/>
      <c r="E198" s="276"/>
      <c r="F198" s="89"/>
      <c r="G198" s="87"/>
      <c r="H198" s="88"/>
    </row>
    <row r="199" spans="1:8" ht="14.25" customHeight="1">
      <c r="A199" s="77"/>
      <c r="B199" s="273"/>
      <c r="C199" s="274"/>
      <c r="D199" s="275"/>
      <c r="E199" s="276"/>
      <c r="F199" s="89"/>
      <c r="G199" s="87"/>
      <c r="H199" s="88"/>
    </row>
    <row r="200" spans="1:8" ht="14.25" customHeight="1">
      <c r="A200" s="77"/>
      <c r="B200" s="273"/>
      <c r="C200" s="274"/>
      <c r="D200" s="275"/>
      <c r="E200" s="276"/>
      <c r="F200" s="89"/>
      <c r="G200" s="87"/>
      <c r="H200" s="88"/>
    </row>
    <row r="201" spans="1:8" ht="14.25" customHeight="1">
      <c r="A201" s="77"/>
      <c r="B201" s="273"/>
      <c r="C201" s="274"/>
      <c r="D201" s="275"/>
      <c r="E201" s="276"/>
      <c r="F201" s="89"/>
      <c r="G201" s="87"/>
      <c r="H201" s="88"/>
    </row>
    <row r="202" spans="1:8" ht="14.25" customHeight="1">
      <c r="A202" s="77"/>
      <c r="B202" s="281"/>
      <c r="C202" s="282"/>
      <c r="D202" s="283"/>
      <c r="E202" s="284"/>
      <c r="G202" s="78"/>
      <c r="H202" s="79"/>
    </row>
    <row r="203" spans="1:8" ht="14.25" customHeight="1">
      <c r="A203" s="77"/>
      <c r="B203" s="279"/>
      <c r="C203" s="280"/>
      <c r="D203" s="277"/>
      <c r="E203" s="278"/>
      <c r="G203" s="78"/>
      <c r="H203" s="79"/>
    </row>
    <row r="204" spans="1:8" ht="14.25" customHeight="1">
      <c r="A204" s="77"/>
      <c r="B204" s="279"/>
      <c r="C204" s="280"/>
      <c r="D204" s="277"/>
      <c r="E204" s="278"/>
      <c r="G204" s="78"/>
      <c r="H204" s="79"/>
    </row>
    <row r="205" spans="1:8" ht="14.25" customHeight="1">
      <c r="A205" s="77"/>
      <c r="B205" s="279"/>
      <c r="C205" s="280"/>
      <c r="D205" s="277"/>
      <c r="E205" s="278"/>
      <c r="G205" s="78"/>
      <c r="H205" s="79"/>
    </row>
    <row r="206" spans="1:8" ht="14.25" customHeight="1">
      <c r="A206" s="77"/>
      <c r="B206" s="279"/>
      <c r="C206" s="280"/>
      <c r="D206" s="277"/>
      <c r="E206" s="278"/>
      <c r="G206" s="78"/>
      <c r="H206" s="79"/>
    </row>
    <row r="207" spans="1:8" ht="14.25" customHeight="1">
      <c r="A207" s="77"/>
      <c r="B207" s="279"/>
      <c r="C207" s="280"/>
      <c r="D207" s="277"/>
      <c r="E207" s="278"/>
      <c r="G207" s="78"/>
      <c r="H207" s="79"/>
    </row>
    <row r="208" spans="1:8" ht="14.25" customHeight="1">
      <c r="A208" s="77"/>
      <c r="B208" s="279"/>
      <c r="C208" s="280"/>
      <c r="D208" s="277"/>
      <c r="E208" s="278"/>
      <c r="G208" s="78"/>
      <c r="H208" s="79"/>
    </row>
    <row r="209" spans="1:8" ht="14.25" customHeight="1">
      <c r="A209" s="80"/>
      <c r="B209" s="279"/>
      <c r="C209" s="280"/>
      <c r="D209" s="277"/>
      <c r="E209" s="278"/>
      <c r="F209" s="81"/>
      <c r="G209" s="82"/>
      <c r="H209" s="83"/>
    </row>
    <row r="210" spans="1:8" ht="14.25" customHeight="1">
      <c r="A210" s="73"/>
      <c r="B210" s="279" t="s">
        <v>67</v>
      </c>
      <c r="C210" s="280"/>
      <c r="D210" s="277"/>
      <c r="E210" s="278"/>
      <c r="F210" s="74"/>
      <c r="G210" s="75"/>
      <c r="H210" s="76"/>
    </row>
    <row r="211" spans="1:8" ht="14.25" customHeight="1">
      <c r="A211" s="77"/>
      <c r="B211" s="279"/>
      <c r="C211" s="280"/>
      <c r="D211" s="277"/>
      <c r="E211" s="278"/>
      <c r="G211" s="78"/>
      <c r="H211" s="79"/>
    </row>
    <row r="212" spans="1:8" ht="14.25" customHeight="1">
      <c r="A212" s="77"/>
      <c r="B212" s="279"/>
      <c r="C212" s="280"/>
      <c r="D212" s="277"/>
      <c r="E212" s="278"/>
      <c r="G212" s="78"/>
      <c r="H212" s="79"/>
    </row>
    <row r="213" spans="1:8" ht="14.25" customHeight="1">
      <c r="A213" s="77"/>
      <c r="B213" s="279"/>
      <c r="C213" s="280"/>
      <c r="D213" s="277"/>
      <c r="E213" s="278"/>
      <c r="G213" s="78"/>
      <c r="H213" s="79"/>
    </row>
    <row r="214" spans="1:8" ht="14.25" customHeight="1">
      <c r="A214" s="77"/>
      <c r="B214" s="279"/>
      <c r="C214" s="280"/>
      <c r="D214" s="277"/>
      <c r="E214" s="278"/>
      <c r="G214" s="78"/>
      <c r="H214" s="79"/>
    </row>
    <row r="215" spans="1:8" ht="14.25" customHeight="1">
      <c r="A215" s="77"/>
      <c r="B215" s="279"/>
      <c r="C215" s="280"/>
      <c r="D215" s="277"/>
      <c r="E215" s="278"/>
      <c r="G215" s="78"/>
      <c r="H215" s="79"/>
    </row>
    <row r="216" spans="1:8" ht="14.25" customHeight="1">
      <c r="A216" s="77"/>
      <c r="B216" s="279"/>
      <c r="C216" s="280"/>
      <c r="D216" s="277"/>
      <c r="E216" s="278"/>
      <c r="G216" s="78"/>
      <c r="H216" s="79"/>
    </row>
    <row r="217" spans="1:8" ht="14.25" customHeight="1">
      <c r="A217" s="77"/>
      <c r="B217" s="279"/>
      <c r="C217" s="280"/>
      <c r="D217" s="277"/>
      <c r="E217" s="278"/>
      <c r="G217" s="78"/>
      <c r="H217" s="79"/>
    </row>
    <row r="218" spans="1:8" ht="14.25" customHeight="1">
      <c r="A218" s="77"/>
      <c r="B218" s="279"/>
      <c r="C218" s="280"/>
      <c r="D218" s="277"/>
      <c r="E218" s="278"/>
      <c r="G218" s="78"/>
      <c r="H218" s="79"/>
    </row>
    <row r="219" spans="1:8" ht="14.25" customHeight="1">
      <c r="A219" s="77"/>
      <c r="B219" s="279"/>
      <c r="C219" s="280"/>
      <c r="D219" s="277"/>
      <c r="E219" s="278"/>
      <c r="G219" s="78"/>
      <c r="H219" s="79"/>
    </row>
    <row r="220" spans="1:8" ht="14.25" customHeight="1">
      <c r="A220" s="77"/>
      <c r="B220" s="279"/>
      <c r="C220" s="280"/>
      <c r="D220" s="277"/>
      <c r="E220" s="278"/>
      <c r="G220" s="78"/>
      <c r="H220" s="79"/>
    </row>
    <row r="221" spans="1:8" ht="14.25" customHeight="1">
      <c r="A221" s="77"/>
      <c r="B221" s="279"/>
      <c r="C221" s="280"/>
      <c r="D221" s="277"/>
      <c r="E221" s="278"/>
      <c r="G221" s="78"/>
      <c r="H221" s="79"/>
    </row>
    <row r="222" spans="1:8" ht="14.25" customHeight="1">
      <c r="A222" s="77"/>
      <c r="B222" s="279"/>
      <c r="C222" s="280"/>
      <c r="D222" s="277"/>
      <c r="E222" s="278"/>
      <c r="G222" s="78"/>
      <c r="H222" s="79"/>
    </row>
    <row r="223" spans="1:8" ht="14.25" customHeight="1">
      <c r="A223" s="77"/>
      <c r="B223" s="279"/>
      <c r="C223" s="280"/>
      <c r="D223" s="277"/>
      <c r="E223" s="278"/>
      <c r="G223" s="78"/>
      <c r="H223" s="79"/>
    </row>
    <row r="224" spans="1:8" ht="14.25" customHeight="1">
      <c r="A224" s="77"/>
      <c r="B224" s="279"/>
      <c r="C224" s="280"/>
      <c r="D224" s="277"/>
      <c r="E224" s="278"/>
      <c r="G224" s="78"/>
      <c r="H224" s="79"/>
    </row>
    <row r="225" spans="1:8" ht="14.25" customHeight="1">
      <c r="A225" s="80"/>
      <c r="B225" s="279"/>
      <c r="C225" s="280"/>
      <c r="D225" s="277"/>
      <c r="E225" s="278"/>
      <c r="F225" s="81"/>
      <c r="G225" s="82"/>
      <c r="H225" s="83"/>
    </row>
    <row r="226" spans="1:8" ht="14.25" customHeight="1">
      <c r="A226" s="73"/>
      <c r="B226" s="279" t="s">
        <v>70</v>
      </c>
      <c r="C226" s="280"/>
      <c r="D226" s="277"/>
      <c r="E226" s="278"/>
      <c r="F226" s="74"/>
      <c r="G226" s="75"/>
      <c r="H226" s="76"/>
    </row>
    <row r="227" spans="1:8" ht="14.25" customHeight="1">
      <c r="A227" s="77"/>
      <c r="B227" s="279"/>
      <c r="C227" s="280"/>
      <c r="D227" s="277"/>
      <c r="E227" s="278"/>
      <c r="G227" s="78"/>
      <c r="H227" s="79"/>
    </row>
    <row r="228" spans="1:8" ht="14.25" customHeight="1">
      <c r="A228" s="77"/>
      <c r="B228" s="279"/>
      <c r="C228" s="280"/>
      <c r="D228" s="277"/>
      <c r="E228" s="278"/>
      <c r="G228" s="78"/>
      <c r="H228" s="79"/>
    </row>
    <row r="229" spans="1:8" ht="14.25" customHeight="1">
      <c r="A229" s="77"/>
      <c r="B229" s="279"/>
      <c r="C229" s="280"/>
      <c r="D229" s="277"/>
      <c r="E229" s="278"/>
      <c r="G229" s="78"/>
      <c r="H229" s="79"/>
    </row>
    <row r="230" spans="1:8" ht="14.25" customHeight="1">
      <c r="A230" s="77"/>
      <c r="B230" s="279"/>
      <c r="C230" s="280"/>
      <c r="D230" s="277"/>
      <c r="E230" s="278"/>
      <c r="G230" s="78"/>
      <c r="H230" s="79"/>
    </row>
    <row r="231" spans="1:8" ht="14.25" customHeight="1">
      <c r="A231" s="77"/>
      <c r="B231" s="279"/>
      <c r="C231" s="280"/>
      <c r="D231" s="277"/>
      <c r="E231" s="278"/>
      <c r="G231" s="78"/>
      <c r="H231" s="79"/>
    </row>
    <row r="232" spans="1:8" ht="14.25" customHeight="1">
      <c r="A232" s="77"/>
      <c r="B232" s="279"/>
      <c r="C232" s="280"/>
      <c r="D232" s="277"/>
      <c r="E232" s="278"/>
      <c r="G232" s="78"/>
      <c r="H232" s="79"/>
    </row>
    <row r="233" spans="1:8" ht="14.25" customHeight="1">
      <c r="A233" s="77"/>
      <c r="B233" s="279"/>
      <c r="C233" s="280"/>
      <c r="D233" s="277"/>
      <c r="E233" s="278"/>
      <c r="G233" s="78"/>
      <c r="H233" s="79"/>
    </row>
    <row r="234" spans="1:8" ht="14.25" customHeight="1">
      <c r="A234" s="77"/>
      <c r="B234" s="279"/>
      <c r="C234" s="280"/>
      <c r="D234" s="277"/>
      <c r="E234" s="278"/>
      <c r="G234" s="78"/>
      <c r="H234" s="79"/>
    </row>
    <row r="235" spans="1:8" ht="14.25" customHeight="1">
      <c r="A235" s="77"/>
      <c r="B235" s="279"/>
      <c r="C235" s="280"/>
      <c r="D235" s="277"/>
      <c r="E235" s="278"/>
      <c r="G235" s="78"/>
      <c r="H235" s="79"/>
    </row>
    <row r="236" spans="1:8" ht="14.25" customHeight="1">
      <c r="A236" s="77"/>
      <c r="B236" s="279"/>
      <c r="C236" s="280"/>
      <c r="D236" s="277"/>
      <c r="E236" s="278"/>
      <c r="G236" s="78"/>
      <c r="H236" s="79"/>
    </row>
    <row r="237" spans="1:8" ht="14.25" customHeight="1">
      <c r="A237" s="77"/>
      <c r="B237" s="279"/>
      <c r="C237" s="280"/>
      <c r="D237" s="277"/>
      <c r="E237" s="278"/>
      <c r="G237" s="78"/>
      <c r="H237" s="79"/>
    </row>
    <row r="238" spans="1:8" ht="14.25" customHeight="1">
      <c r="A238" s="77"/>
      <c r="B238" s="279"/>
      <c r="C238" s="280"/>
      <c r="D238" s="277"/>
      <c r="E238" s="278"/>
      <c r="G238" s="78"/>
      <c r="H238" s="79"/>
    </row>
    <row r="239" spans="1:8" ht="14.25" customHeight="1">
      <c r="A239" s="77"/>
      <c r="B239" s="279"/>
      <c r="C239" s="280"/>
      <c r="D239" s="277"/>
      <c r="E239" s="278"/>
      <c r="G239" s="78"/>
      <c r="H239" s="79"/>
    </row>
    <row r="240" spans="1:8" ht="14.25" customHeight="1">
      <c r="A240" s="77"/>
      <c r="B240" s="279"/>
      <c r="C240" s="280"/>
      <c r="D240" s="277"/>
      <c r="E240" s="278"/>
      <c r="G240" s="78"/>
      <c r="H240" s="79"/>
    </row>
    <row r="241" spans="1:8" ht="14.25" customHeight="1">
      <c r="A241" s="80"/>
      <c r="B241" s="279"/>
      <c r="C241" s="280"/>
      <c r="D241" s="277"/>
      <c r="E241" s="278"/>
      <c r="F241" s="81"/>
      <c r="G241" s="82"/>
      <c r="H241" s="83"/>
    </row>
    <row r="242" spans="1:8" ht="14.25" customHeight="1">
      <c r="A242" s="73"/>
      <c r="B242" s="279" t="s">
        <v>73</v>
      </c>
      <c r="C242" s="280"/>
      <c r="D242" s="277"/>
      <c r="E242" s="278"/>
      <c r="F242" s="74"/>
      <c r="G242" s="75"/>
      <c r="H242" s="76"/>
    </row>
    <row r="243" spans="1:8" ht="14.25" customHeight="1">
      <c r="A243" s="77"/>
      <c r="B243" s="279"/>
      <c r="C243" s="280"/>
      <c r="D243" s="277"/>
      <c r="E243" s="278"/>
      <c r="G243" s="78"/>
      <c r="H243" s="79"/>
    </row>
    <row r="244" spans="1:8" ht="14.25" customHeight="1">
      <c r="A244" s="77"/>
      <c r="B244" s="279"/>
      <c r="C244" s="280"/>
      <c r="D244" s="277"/>
      <c r="E244" s="278"/>
      <c r="G244" s="78"/>
      <c r="H244" s="79"/>
    </row>
    <row r="245" spans="1:8" ht="14.25" customHeight="1">
      <c r="A245" s="77"/>
      <c r="B245" s="279"/>
      <c r="C245" s="280"/>
      <c r="D245" s="277"/>
      <c r="E245" s="278"/>
      <c r="G245" s="78"/>
      <c r="H245" s="79"/>
    </row>
    <row r="246" spans="1:8" ht="14.25" customHeight="1">
      <c r="A246" s="77"/>
      <c r="B246" s="279"/>
      <c r="C246" s="280"/>
      <c r="D246" s="277"/>
      <c r="E246" s="278"/>
      <c r="G246" s="78"/>
      <c r="H246" s="79"/>
    </row>
    <row r="247" spans="1:8" ht="14.25" customHeight="1">
      <c r="A247" s="77"/>
      <c r="B247" s="279"/>
      <c r="C247" s="280"/>
      <c r="D247" s="277"/>
      <c r="E247" s="278"/>
      <c r="G247" s="78"/>
      <c r="H247" s="79"/>
    </row>
    <row r="248" spans="1:8" ht="14.25" customHeight="1">
      <c r="A248" s="77"/>
      <c r="B248" s="279"/>
      <c r="C248" s="280"/>
      <c r="D248" s="277"/>
      <c r="E248" s="278"/>
      <c r="G248" s="78"/>
      <c r="H248" s="79"/>
    </row>
    <row r="249" spans="1:8" ht="14.25" customHeight="1">
      <c r="A249" s="77"/>
      <c r="B249" s="279"/>
      <c r="C249" s="280"/>
      <c r="D249" s="277"/>
      <c r="E249" s="278"/>
      <c r="G249" s="78"/>
      <c r="H249" s="79"/>
    </row>
    <row r="250" spans="1:8" ht="14.25" customHeight="1">
      <c r="A250" s="77"/>
      <c r="B250" s="279"/>
      <c r="C250" s="280"/>
      <c r="D250" s="277"/>
      <c r="E250" s="278"/>
      <c r="G250" s="78"/>
      <c r="H250" s="79"/>
    </row>
    <row r="251" spans="1:8" ht="14.25" customHeight="1">
      <c r="A251" s="77"/>
      <c r="B251" s="279"/>
      <c r="C251" s="280"/>
      <c r="D251" s="277"/>
      <c r="E251" s="278"/>
      <c r="G251" s="78"/>
      <c r="H251" s="79"/>
    </row>
    <row r="252" spans="1:8" ht="14.25" customHeight="1">
      <c r="A252" s="77"/>
      <c r="B252" s="279"/>
      <c r="C252" s="280"/>
      <c r="D252" s="277"/>
      <c r="E252" s="278"/>
      <c r="G252" s="78"/>
      <c r="H252" s="79"/>
    </row>
    <row r="253" spans="1:8" ht="14.25" customHeight="1">
      <c r="A253" s="77"/>
      <c r="B253" s="279"/>
      <c r="C253" s="280"/>
      <c r="D253" s="277"/>
      <c r="E253" s="278"/>
      <c r="G253" s="78"/>
      <c r="H253" s="79"/>
    </row>
    <row r="254" spans="1:8" ht="14.25" customHeight="1">
      <c r="A254" s="77"/>
      <c r="B254" s="279"/>
      <c r="C254" s="280"/>
      <c r="D254" s="277"/>
      <c r="E254" s="278"/>
      <c r="G254" s="78"/>
      <c r="H254" s="79"/>
    </row>
    <row r="255" spans="1:8" ht="14.25" customHeight="1">
      <c r="A255" s="77"/>
      <c r="B255" s="279"/>
      <c r="C255" s="280"/>
      <c r="D255" s="277"/>
      <c r="E255" s="278"/>
      <c r="G255" s="78"/>
      <c r="H255" s="79"/>
    </row>
    <row r="256" spans="1:8" ht="14.25" customHeight="1">
      <c r="A256" s="77"/>
      <c r="B256" s="279"/>
      <c r="C256" s="280"/>
      <c r="D256" s="277"/>
      <c r="E256" s="278"/>
      <c r="G256" s="78"/>
      <c r="H256" s="79"/>
    </row>
    <row r="257" spans="1:8" ht="14.25" customHeight="1">
      <c r="A257" s="80"/>
      <c r="B257" s="279"/>
      <c r="C257" s="280"/>
      <c r="D257" s="277"/>
      <c r="E257" s="278"/>
      <c r="F257" s="81"/>
      <c r="G257" s="82"/>
      <c r="H257" s="83"/>
    </row>
    <row r="258" spans="1:8" ht="14.25" customHeight="1">
      <c r="A258" s="73"/>
      <c r="B258" s="279" t="s">
        <v>76</v>
      </c>
      <c r="C258" s="280"/>
      <c r="D258" s="277"/>
      <c r="E258" s="278"/>
      <c r="F258" s="74"/>
      <c r="G258" s="75"/>
      <c r="H258" s="76"/>
    </row>
    <row r="259" spans="1:8" ht="14.25" customHeight="1">
      <c r="A259" s="77"/>
      <c r="B259" s="279"/>
      <c r="C259" s="280"/>
      <c r="D259" s="277"/>
      <c r="E259" s="278"/>
      <c r="G259" s="78"/>
      <c r="H259" s="79"/>
    </row>
    <row r="260" spans="1:8" ht="14.25" customHeight="1">
      <c r="A260" s="77"/>
      <c r="B260" s="279"/>
      <c r="C260" s="280"/>
      <c r="D260" s="277"/>
      <c r="E260" s="278"/>
      <c r="G260" s="78"/>
      <c r="H260" s="79"/>
    </row>
    <row r="261" spans="1:8" ht="14.25" customHeight="1">
      <c r="A261" s="77"/>
      <c r="B261" s="279"/>
      <c r="C261" s="280"/>
      <c r="D261" s="277"/>
      <c r="E261" s="278"/>
      <c r="G261" s="78"/>
      <c r="H261" s="79"/>
    </row>
    <row r="262" spans="1:8" ht="14.25" customHeight="1">
      <c r="A262" s="77"/>
      <c r="B262" s="279"/>
      <c r="C262" s="280"/>
      <c r="D262" s="277"/>
      <c r="E262" s="278"/>
      <c r="G262" s="78"/>
      <c r="H262" s="79"/>
    </row>
    <row r="263" spans="1:8" ht="14.25" customHeight="1">
      <c r="A263" s="77"/>
      <c r="B263" s="279"/>
      <c r="C263" s="280"/>
      <c r="D263" s="277"/>
      <c r="E263" s="278"/>
      <c r="G263" s="78"/>
      <c r="H263" s="79"/>
    </row>
    <row r="264" spans="1:8" ht="14.25" customHeight="1">
      <c r="A264" s="77"/>
      <c r="B264" s="279"/>
      <c r="C264" s="280"/>
      <c r="D264" s="277"/>
      <c r="E264" s="278"/>
      <c r="G264" s="78"/>
      <c r="H264" s="79"/>
    </row>
    <row r="265" spans="1:8" ht="14.25" customHeight="1">
      <c r="A265" s="77"/>
      <c r="B265" s="279"/>
      <c r="C265" s="280"/>
      <c r="D265" s="277"/>
      <c r="E265" s="278"/>
      <c r="G265" s="78"/>
      <c r="H265" s="79"/>
    </row>
    <row r="266" spans="1:8" ht="14.25" customHeight="1">
      <c r="A266" s="77"/>
      <c r="B266" s="279"/>
      <c r="C266" s="280"/>
      <c r="D266" s="277"/>
      <c r="E266" s="278"/>
      <c r="G266" s="78"/>
      <c r="H266" s="79"/>
    </row>
    <row r="267" spans="1:8" ht="14.25" customHeight="1">
      <c r="A267" s="77"/>
      <c r="B267" s="279"/>
      <c r="C267" s="280"/>
      <c r="D267" s="277"/>
      <c r="E267" s="278"/>
      <c r="G267" s="78"/>
      <c r="H267" s="79"/>
    </row>
    <row r="268" spans="1:8" ht="14.25" customHeight="1">
      <c r="A268" s="77"/>
      <c r="B268" s="279"/>
      <c r="C268" s="280"/>
      <c r="D268" s="277"/>
      <c r="E268" s="278"/>
      <c r="G268" s="78"/>
      <c r="H268" s="79"/>
    </row>
    <row r="269" spans="1:8" ht="14.25" customHeight="1">
      <c r="A269" s="77"/>
      <c r="B269" s="279"/>
      <c r="C269" s="280"/>
      <c r="D269" s="277"/>
      <c r="E269" s="278"/>
      <c r="G269" s="78"/>
      <c r="H269" s="79"/>
    </row>
    <row r="270" spans="1:8" ht="14.25" customHeight="1">
      <c r="A270" s="77"/>
      <c r="B270" s="279"/>
      <c r="C270" s="280"/>
      <c r="D270" s="277"/>
      <c r="E270" s="278"/>
      <c r="G270" s="78"/>
      <c r="H270" s="79"/>
    </row>
    <row r="271" spans="1:8" ht="14.25" customHeight="1">
      <c r="A271" s="77"/>
      <c r="B271" s="279"/>
      <c r="C271" s="280"/>
      <c r="D271" s="277"/>
      <c r="E271" s="278"/>
      <c r="G271" s="78"/>
      <c r="H271" s="79"/>
    </row>
    <row r="272" spans="1:8" ht="14.25" customHeight="1">
      <c r="A272" s="77"/>
      <c r="B272" s="279"/>
      <c r="C272" s="280"/>
      <c r="D272" s="277"/>
      <c r="E272" s="278"/>
      <c r="G272" s="78"/>
      <c r="H272" s="79"/>
    </row>
    <row r="273" spans="1:8" ht="14.25" customHeight="1">
      <c r="A273" s="80"/>
      <c r="B273" s="279"/>
      <c r="C273" s="280"/>
      <c r="D273" s="277"/>
      <c r="E273" s="278"/>
      <c r="F273" s="81"/>
      <c r="G273" s="82"/>
      <c r="H273" s="83"/>
    </row>
    <row r="274" spans="1:8" ht="14.25" customHeight="1">
      <c r="A274" s="73"/>
      <c r="B274" s="279" t="s">
        <v>79</v>
      </c>
      <c r="C274" s="280"/>
      <c r="D274" s="277"/>
      <c r="E274" s="278"/>
      <c r="F274" s="74"/>
      <c r="G274" s="75"/>
      <c r="H274" s="76"/>
    </row>
    <row r="275" spans="1:8" ht="14.25" customHeight="1">
      <c r="A275" s="77"/>
      <c r="B275" s="279"/>
      <c r="C275" s="280"/>
      <c r="D275" s="277"/>
      <c r="E275" s="278"/>
      <c r="G275" s="78"/>
      <c r="H275" s="79"/>
    </row>
    <row r="276" spans="1:8" ht="14.25" customHeight="1">
      <c r="A276" s="77"/>
      <c r="B276" s="279"/>
      <c r="C276" s="280"/>
      <c r="D276" s="277"/>
      <c r="E276" s="278"/>
      <c r="G276" s="78"/>
      <c r="H276" s="79"/>
    </row>
    <row r="277" spans="1:8" ht="14.25" customHeight="1">
      <c r="A277" s="77"/>
      <c r="B277" s="279"/>
      <c r="C277" s="280"/>
      <c r="D277" s="277"/>
      <c r="E277" s="278"/>
      <c r="G277" s="78"/>
      <c r="H277" s="79"/>
    </row>
    <row r="278" spans="1:8" ht="14.25" customHeight="1">
      <c r="A278" s="77"/>
      <c r="B278" s="279"/>
      <c r="C278" s="280"/>
      <c r="D278" s="277"/>
      <c r="E278" s="278"/>
      <c r="G278" s="78"/>
      <c r="H278" s="79"/>
    </row>
    <row r="279" spans="1:8" ht="14.25" customHeight="1">
      <c r="A279" s="77"/>
      <c r="B279" s="279"/>
      <c r="C279" s="280"/>
      <c r="D279" s="277"/>
      <c r="E279" s="278"/>
      <c r="G279" s="78"/>
      <c r="H279" s="79"/>
    </row>
    <row r="280" spans="1:8" ht="14.25" customHeight="1">
      <c r="A280" s="77"/>
      <c r="B280" s="279"/>
      <c r="C280" s="280"/>
      <c r="D280" s="277"/>
      <c r="E280" s="278"/>
      <c r="G280" s="78"/>
      <c r="H280" s="79"/>
    </row>
    <row r="281" spans="1:8" ht="14.25" customHeight="1">
      <c r="A281" s="77"/>
      <c r="B281" s="279"/>
      <c r="C281" s="280"/>
      <c r="D281" s="277"/>
      <c r="E281" s="278"/>
      <c r="G281" s="78"/>
      <c r="H281" s="79"/>
    </row>
    <row r="282" spans="1:8" ht="14.25" customHeight="1">
      <c r="A282" s="77"/>
      <c r="B282" s="279"/>
      <c r="C282" s="280"/>
      <c r="D282" s="277"/>
      <c r="E282" s="278"/>
      <c r="G282" s="78"/>
      <c r="H282" s="79"/>
    </row>
    <row r="283" spans="1:8" ht="14.25" customHeight="1">
      <c r="A283" s="77"/>
      <c r="B283" s="279"/>
      <c r="C283" s="280"/>
      <c r="D283" s="277"/>
      <c r="E283" s="278"/>
      <c r="G283" s="78"/>
      <c r="H283" s="79"/>
    </row>
    <row r="284" spans="1:8" ht="14.25" customHeight="1">
      <c r="A284" s="77"/>
      <c r="B284" s="279"/>
      <c r="C284" s="280"/>
      <c r="D284" s="277"/>
      <c r="E284" s="278"/>
      <c r="G284" s="78"/>
      <c r="H284" s="79"/>
    </row>
    <row r="285" spans="1:8" ht="14.25" customHeight="1">
      <c r="A285" s="77"/>
      <c r="B285" s="279"/>
      <c r="C285" s="280"/>
      <c r="D285" s="277"/>
      <c r="E285" s="278"/>
      <c r="G285" s="78"/>
      <c r="H285" s="79"/>
    </row>
    <row r="286" spans="1:8" ht="14.25" customHeight="1">
      <c r="A286" s="77"/>
      <c r="B286" s="279"/>
      <c r="C286" s="280"/>
      <c r="D286" s="277"/>
      <c r="E286" s="278"/>
      <c r="G286" s="78"/>
      <c r="H286" s="79"/>
    </row>
    <row r="287" spans="1:8" ht="14.25" customHeight="1">
      <c r="A287" s="77"/>
      <c r="B287" s="279"/>
      <c r="C287" s="280"/>
      <c r="D287" s="277"/>
      <c r="E287" s="278"/>
      <c r="G287" s="78"/>
      <c r="H287" s="79"/>
    </row>
    <row r="288" spans="1:8" ht="14.25" customHeight="1">
      <c r="A288" s="77"/>
      <c r="B288" s="279"/>
      <c r="C288" s="280"/>
      <c r="D288" s="277"/>
      <c r="E288" s="278"/>
      <c r="G288" s="78"/>
      <c r="H288" s="79"/>
    </row>
    <row r="289" spans="1:8" ht="14.25" customHeight="1">
      <c r="A289" s="80"/>
      <c r="B289" s="279"/>
      <c r="C289" s="280"/>
      <c r="D289" s="277"/>
      <c r="E289" s="278"/>
      <c r="F289" s="81"/>
      <c r="G289" s="82"/>
      <c r="H289" s="83"/>
    </row>
    <row r="290" spans="1:8" ht="14.25" customHeight="1">
      <c r="A290" s="73"/>
      <c r="B290" s="279" t="s">
        <v>82</v>
      </c>
      <c r="C290" s="280"/>
      <c r="D290" s="277"/>
      <c r="E290" s="278"/>
      <c r="F290" s="74"/>
      <c r="G290" s="75"/>
      <c r="H290" s="76"/>
    </row>
    <row r="291" spans="1:8" ht="14.25" customHeight="1">
      <c r="A291" s="77"/>
      <c r="B291" s="279"/>
      <c r="C291" s="280"/>
      <c r="D291" s="277"/>
      <c r="E291" s="278"/>
      <c r="G291" s="78"/>
      <c r="H291" s="79"/>
    </row>
    <row r="292" spans="1:8" ht="14.25" customHeight="1">
      <c r="A292" s="77"/>
      <c r="B292" s="279"/>
      <c r="C292" s="280"/>
      <c r="D292" s="277"/>
      <c r="E292" s="278"/>
      <c r="G292" s="78"/>
      <c r="H292" s="79"/>
    </row>
    <row r="293" spans="1:8" ht="14.25" customHeight="1">
      <c r="A293" s="77"/>
      <c r="B293" s="279"/>
      <c r="C293" s="280"/>
      <c r="D293" s="277"/>
      <c r="E293" s="278"/>
      <c r="G293" s="78"/>
      <c r="H293" s="79"/>
    </row>
    <row r="294" spans="1:8" ht="14.25" customHeight="1">
      <c r="A294" s="77"/>
      <c r="B294" s="279"/>
      <c r="C294" s="280"/>
      <c r="D294" s="277"/>
      <c r="E294" s="278"/>
      <c r="G294" s="78"/>
      <c r="H294" s="79"/>
    </row>
    <row r="295" spans="1:8" ht="14.25" customHeight="1">
      <c r="A295" s="77"/>
      <c r="B295" s="279"/>
      <c r="C295" s="280"/>
      <c r="D295" s="277"/>
      <c r="E295" s="278"/>
      <c r="G295" s="78"/>
      <c r="H295" s="79"/>
    </row>
    <row r="296" spans="1:8" ht="14.25" customHeight="1">
      <c r="A296" s="77"/>
      <c r="B296" s="279"/>
      <c r="C296" s="280"/>
      <c r="D296" s="277"/>
      <c r="E296" s="278"/>
      <c r="G296" s="78"/>
      <c r="H296" s="79"/>
    </row>
    <row r="297" spans="1:8" ht="14.25" customHeight="1">
      <c r="A297" s="77"/>
      <c r="B297" s="279"/>
      <c r="C297" s="280"/>
      <c r="D297" s="277"/>
      <c r="E297" s="278"/>
      <c r="G297" s="78"/>
      <c r="H297" s="79"/>
    </row>
    <row r="298" spans="1:8" ht="14.25" customHeight="1">
      <c r="A298" s="77"/>
      <c r="B298" s="279"/>
      <c r="C298" s="280"/>
      <c r="D298" s="277"/>
      <c r="E298" s="278"/>
      <c r="G298" s="78"/>
      <c r="H298" s="79"/>
    </row>
    <row r="299" spans="1:8" ht="14.25" customHeight="1">
      <c r="A299" s="77"/>
      <c r="B299" s="279"/>
      <c r="C299" s="280"/>
      <c r="D299" s="277"/>
      <c r="E299" s="278"/>
      <c r="G299" s="78"/>
      <c r="H299" s="79"/>
    </row>
    <row r="300" spans="1:8" ht="14.25" customHeight="1">
      <c r="A300" s="77"/>
      <c r="B300" s="279"/>
      <c r="C300" s="280"/>
      <c r="D300" s="277"/>
      <c r="E300" s="278"/>
      <c r="G300" s="78"/>
      <c r="H300" s="79"/>
    </row>
    <row r="301" spans="1:8" ht="14.25" customHeight="1">
      <c r="A301" s="77"/>
      <c r="B301" s="279"/>
      <c r="C301" s="280"/>
      <c r="D301" s="277"/>
      <c r="E301" s="278"/>
      <c r="G301" s="78"/>
      <c r="H301" s="79"/>
    </row>
    <row r="302" spans="1:8" ht="14.25" customHeight="1">
      <c r="A302" s="77"/>
      <c r="B302" s="279"/>
      <c r="C302" s="280"/>
      <c r="D302" s="277"/>
      <c r="E302" s="278"/>
      <c r="G302" s="78"/>
      <c r="H302" s="79"/>
    </row>
    <row r="303" spans="1:8" ht="14.25" customHeight="1">
      <c r="A303" s="77"/>
      <c r="B303" s="279"/>
      <c r="C303" s="280"/>
      <c r="D303" s="277"/>
      <c r="E303" s="278"/>
      <c r="G303" s="78"/>
      <c r="H303" s="79"/>
    </row>
    <row r="304" spans="1:8" ht="14.25" customHeight="1">
      <c r="A304" s="77"/>
      <c r="B304" s="279"/>
      <c r="C304" s="280"/>
      <c r="D304" s="277"/>
      <c r="E304" s="278"/>
      <c r="G304" s="78"/>
      <c r="H304" s="79"/>
    </row>
    <row r="305" spans="1:8" ht="14.25" customHeight="1">
      <c r="A305" s="80"/>
      <c r="B305" s="279"/>
      <c r="C305" s="280"/>
      <c r="D305" s="277"/>
      <c r="E305" s="278"/>
      <c r="F305" s="81"/>
      <c r="G305" s="82"/>
      <c r="H305" s="83"/>
    </row>
    <row r="306" spans="1:8" ht="14.25" customHeight="1">
      <c r="A306" s="73"/>
      <c r="B306" s="279" t="s">
        <v>85</v>
      </c>
      <c r="C306" s="280"/>
      <c r="D306" s="277"/>
      <c r="E306" s="278"/>
      <c r="F306" s="74"/>
      <c r="G306" s="75"/>
      <c r="H306" s="76"/>
    </row>
    <row r="307" spans="1:8" ht="14.25" customHeight="1">
      <c r="A307" s="77"/>
      <c r="B307" s="279"/>
      <c r="C307" s="280"/>
      <c r="D307" s="277"/>
      <c r="E307" s="278"/>
      <c r="G307" s="78"/>
      <c r="H307" s="79"/>
    </row>
    <row r="308" spans="1:8" ht="14.25" customHeight="1">
      <c r="A308" s="77"/>
      <c r="B308" s="279"/>
      <c r="C308" s="280"/>
      <c r="D308" s="277"/>
      <c r="E308" s="278"/>
      <c r="G308" s="78"/>
      <c r="H308" s="79"/>
    </row>
    <row r="309" spans="1:8" ht="14.25" customHeight="1">
      <c r="A309" s="77"/>
      <c r="B309" s="279"/>
      <c r="C309" s="280"/>
      <c r="D309" s="277"/>
      <c r="E309" s="278"/>
      <c r="G309" s="78"/>
      <c r="H309" s="79"/>
    </row>
    <row r="310" spans="1:8" ht="14.25" customHeight="1">
      <c r="A310" s="77"/>
      <c r="B310" s="279"/>
      <c r="C310" s="280"/>
      <c r="D310" s="277"/>
      <c r="E310" s="278"/>
      <c r="G310" s="78"/>
      <c r="H310" s="79"/>
    </row>
    <row r="311" spans="1:8" ht="14.25" customHeight="1">
      <c r="A311" s="77"/>
      <c r="B311" s="279"/>
      <c r="C311" s="280"/>
      <c r="D311" s="277"/>
      <c r="E311" s="278"/>
      <c r="G311" s="78"/>
      <c r="H311" s="79"/>
    </row>
    <row r="312" spans="1:8" ht="14.25" customHeight="1">
      <c r="A312" s="77"/>
      <c r="B312" s="279"/>
      <c r="C312" s="280"/>
      <c r="D312" s="277"/>
      <c r="E312" s="278"/>
      <c r="G312" s="78"/>
      <c r="H312" s="79"/>
    </row>
    <row r="313" spans="1:8" ht="14.25" customHeight="1">
      <c r="A313" s="77"/>
      <c r="B313" s="279"/>
      <c r="C313" s="280"/>
      <c r="D313" s="277"/>
      <c r="E313" s="278"/>
      <c r="G313" s="78"/>
      <c r="H313" s="79"/>
    </row>
    <row r="314" spans="1:8" ht="14.25" customHeight="1">
      <c r="A314" s="77"/>
      <c r="B314" s="279"/>
      <c r="C314" s="280"/>
      <c r="D314" s="277"/>
      <c r="E314" s="278"/>
      <c r="G314" s="78"/>
      <c r="H314" s="79"/>
    </row>
    <row r="315" spans="1:8" ht="14.25" customHeight="1">
      <c r="A315" s="77"/>
      <c r="B315" s="279"/>
      <c r="C315" s="280"/>
      <c r="D315" s="277"/>
      <c r="E315" s="278"/>
      <c r="G315" s="78"/>
      <c r="H315" s="79"/>
    </row>
    <row r="316" spans="1:8" ht="14.25" customHeight="1">
      <c r="A316" s="77"/>
      <c r="B316" s="279"/>
      <c r="C316" s="280"/>
      <c r="D316" s="277"/>
      <c r="E316" s="278"/>
      <c r="G316" s="78"/>
      <c r="H316" s="79"/>
    </row>
    <row r="317" spans="1:8" ht="14.25" customHeight="1">
      <c r="A317" s="77"/>
      <c r="B317" s="279"/>
      <c r="C317" s="280"/>
      <c r="D317" s="277"/>
      <c r="E317" s="278"/>
      <c r="G317" s="78"/>
      <c r="H317" s="79"/>
    </row>
    <row r="318" spans="1:8" ht="14.25" customHeight="1">
      <c r="A318" s="77"/>
      <c r="B318" s="279"/>
      <c r="C318" s="280"/>
      <c r="D318" s="277"/>
      <c r="E318" s="278"/>
      <c r="G318" s="78"/>
      <c r="H318" s="79"/>
    </row>
    <row r="319" spans="1:8" ht="14.25" customHeight="1">
      <c r="A319" s="77"/>
      <c r="B319" s="279"/>
      <c r="C319" s="280"/>
      <c r="D319" s="277"/>
      <c r="E319" s="278"/>
      <c r="G319" s="78"/>
      <c r="H319" s="79"/>
    </row>
    <row r="320" spans="1:8" ht="14.25" customHeight="1">
      <c r="A320" s="77"/>
      <c r="B320" s="279"/>
      <c r="C320" s="280"/>
      <c r="D320" s="277"/>
      <c r="E320" s="278"/>
      <c r="G320" s="78"/>
      <c r="H320" s="79"/>
    </row>
    <row r="321" spans="1:8" ht="14.25" customHeight="1">
      <c r="A321" s="80"/>
      <c r="B321" s="279"/>
      <c r="C321" s="280"/>
      <c r="D321" s="277"/>
      <c r="E321" s="278"/>
      <c r="F321" s="81"/>
      <c r="G321" s="82"/>
      <c r="H321" s="83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85" t="s">
        <v>149</v>
      </c>
      <c r="B1" s="285"/>
      <c r="C1" s="71"/>
      <c r="D1" s="71"/>
      <c r="E1" s="71" t="s">
        <v>150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29"/>
  <sheetViews>
    <sheetView showGridLines="0" zoomScalePageLayoutView="0" workbookViewId="0" topLeftCell="C308">
      <selection activeCell="S137" sqref="S137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286"/>
      <c r="D1" s="286"/>
      <c r="E1" s="28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/>
      <c r="B2" s="15">
        <v>1</v>
      </c>
      <c r="C2" s="287" t="s">
        <v>9</v>
      </c>
      <c r="D2" s="18"/>
      <c r="E2" s="288" t="s">
        <v>10</v>
      </c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4.25" customHeight="1" hidden="1">
      <c r="A3" s="14"/>
      <c r="B3" s="15">
        <v>2</v>
      </c>
      <c r="C3" s="287"/>
      <c r="D3" s="18"/>
      <c r="E3" s="288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4"/>
      <c r="B4" s="15">
        <v>3</v>
      </c>
      <c r="C4" s="287"/>
      <c r="D4" s="18"/>
      <c r="E4" s="288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4"/>
      <c r="B5" s="15">
        <v>4</v>
      </c>
      <c r="C5" s="287"/>
      <c r="D5" s="18"/>
      <c r="E5" s="288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4"/>
      <c r="B6" s="15">
        <v>5</v>
      </c>
      <c r="C6" s="287"/>
      <c r="D6" s="18"/>
      <c r="E6" s="288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4"/>
      <c r="B7" s="15">
        <v>6</v>
      </c>
      <c r="C7" s="287"/>
      <c r="D7" s="18"/>
      <c r="E7" s="288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4"/>
      <c r="B8" s="15">
        <v>7</v>
      </c>
      <c r="C8" s="287"/>
      <c r="D8" s="18"/>
      <c r="E8" s="288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4.25" customHeight="1" hidden="1">
      <c r="A9" s="14"/>
      <c r="B9" s="15">
        <v>8</v>
      </c>
      <c r="C9" s="287"/>
      <c r="D9" s="18"/>
      <c r="E9" s="288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3.75" customHeight="1">
      <c r="A10" s="12"/>
      <c r="B10" s="12"/>
      <c r="C10" s="286"/>
      <c r="D10" s="286"/>
      <c r="E10" s="286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/>
      <c r="B11" s="15">
        <v>1</v>
      </c>
      <c r="C11" s="287" t="s">
        <v>11</v>
      </c>
      <c r="D11" s="18"/>
      <c r="E11" s="288" t="s">
        <v>12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4.25" customHeight="1" hidden="1">
      <c r="A12" s="14"/>
      <c r="B12" s="15">
        <v>2</v>
      </c>
      <c r="C12" s="287"/>
      <c r="D12" s="18"/>
      <c r="E12" s="288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4.25" customHeight="1" hidden="1">
      <c r="A13" s="14"/>
      <c r="B13" s="15">
        <v>3</v>
      </c>
      <c r="C13" s="287"/>
      <c r="D13" s="18"/>
      <c r="E13" s="288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4.25" customHeight="1" hidden="1">
      <c r="A14" s="14"/>
      <c r="B14" s="15">
        <v>4</v>
      </c>
      <c r="C14" s="287"/>
      <c r="D14" s="18"/>
      <c r="E14" s="288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4.25" customHeight="1" hidden="1">
      <c r="A15" s="14"/>
      <c r="B15" s="15">
        <v>5</v>
      </c>
      <c r="C15" s="287"/>
      <c r="D15" s="18"/>
      <c r="E15" s="288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4.25" customHeight="1" hidden="1">
      <c r="A16" s="14"/>
      <c r="B16" s="15">
        <v>6</v>
      </c>
      <c r="C16" s="287"/>
      <c r="D16" s="18"/>
      <c r="E16" s="288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4.25" customHeight="1" hidden="1">
      <c r="A17" s="14"/>
      <c r="B17" s="15">
        <v>7</v>
      </c>
      <c r="C17" s="287"/>
      <c r="D17" s="18"/>
      <c r="E17" s="288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4.25" customHeight="1" hidden="1">
      <c r="A18" s="14"/>
      <c r="B18" s="15">
        <v>8</v>
      </c>
      <c r="C18" s="287"/>
      <c r="D18" s="18"/>
      <c r="E18" s="288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3.75" customHeight="1">
      <c r="A19" s="12"/>
      <c r="B19" s="12"/>
      <c r="C19" s="286"/>
      <c r="D19" s="286"/>
      <c r="E19" s="28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/>
      <c r="B20" s="15">
        <v>1</v>
      </c>
      <c r="C20" s="287" t="s">
        <v>13</v>
      </c>
      <c r="D20" s="18"/>
      <c r="E20" s="288" t="s">
        <v>14</v>
      </c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17" ht="14.25" customHeight="1" hidden="1">
      <c r="A21" s="14"/>
      <c r="B21" s="15">
        <v>2</v>
      </c>
      <c r="C21" s="287"/>
      <c r="D21" s="18"/>
      <c r="E21" s="288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ht="14.25" customHeight="1" hidden="1">
      <c r="A22" s="14"/>
      <c r="B22" s="15">
        <v>3</v>
      </c>
      <c r="C22" s="287"/>
      <c r="D22" s="18"/>
      <c r="E22" s="288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4.25" customHeight="1" hidden="1">
      <c r="A23" s="14"/>
      <c r="B23" s="15">
        <v>4</v>
      </c>
      <c r="C23" s="287"/>
      <c r="D23" s="18"/>
      <c r="E23" s="288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1:17" ht="14.25" customHeight="1" hidden="1">
      <c r="A24" s="14"/>
      <c r="B24" s="15">
        <v>5</v>
      </c>
      <c r="C24" s="287"/>
      <c r="D24" s="18"/>
      <c r="E24" s="288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4.25" customHeight="1" hidden="1">
      <c r="A25" s="14"/>
      <c r="B25" s="15">
        <v>6</v>
      </c>
      <c r="C25" s="287"/>
      <c r="D25" s="18"/>
      <c r="E25" s="288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4.25" customHeight="1" hidden="1">
      <c r="A26" s="14"/>
      <c r="B26" s="15">
        <v>7</v>
      </c>
      <c r="C26" s="287"/>
      <c r="D26" s="18"/>
      <c r="E26" s="288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4.25" customHeight="1" hidden="1">
      <c r="A27" s="14"/>
      <c r="B27" s="15">
        <v>8</v>
      </c>
      <c r="C27" s="287"/>
      <c r="D27" s="18"/>
      <c r="E27" s="288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1:17" ht="3.75" customHeight="1">
      <c r="A28" s="12"/>
      <c r="B28" s="12"/>
      <c r="C28" s="286"/>
      <c r="D28" s="286"/>
      <c r="E28" s="286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4.25" customHeight="1">
      <c r="A29" s="14"/>
      <c r="B29" s="15">
        <v>1</v>
      </c>
      <c r="C29" s="287" t="s">
        <v>15</v>
      </c>
      <c r="D29" s="18"/>
      <c r="E29" s="288" t="s">
        <v>16</v>
      </c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</row>
    <row r="30" spans="1:17" ht="14.25" customHeight="1" hidden="1">
      <c r="A30" s="14"/>
      <c r="B30" s="15">
        <v>2</v>
      </c>
      <c r="C30" s="287"/>
      <c r="D30" s="18"/>
      <c r="E30" s="288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7" ht="14.25" customHeight="1" hidden="1">
      <c r="A31" s="14"/>
      <c r="B31" s="15">
        <v>3</v>
      </c>
      <c r="C31" s="287"/>
      <c r="D31" s="18"/>
      <c r="E31" s="288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</row>
    <row r="32" spans="1:17" ht="14.25" customHeight="1" hidden="1">
      <c r="A32" s="14"/>
      <c r="B32" s="15">
        <v>4</v>
      </c>
      <c r="C32" s="287"/>
      <c r="D32" s="18"/>
      <c r="E32" s="288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17" ht="14.25" customHeight="1" hidden="1">
      <c r="A33" s="14"/>
      <c r="B33" s="15">
        <v>5</v>
      </c>
      <c r="C33" s="287"/>
      <c r="D33" s="18"/>
      <c r="E33" s="288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1:17" ht="14.25" customHeight="1" hidden="1">
      <c r="A34" s="14"/>
      <c r="B34" s="15">
        <v>6</v>
      </c>
      <c r="C34" s="287"/>
      <c r="D34" s="18"/>
      <c r="E34" s="288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</row>
    <row r="35" spans="1:17" ht="14.25" customHeight="1" hidden="1">
      <c r="A35" s="14"/>
      <c r="B35" s="15">
        <v>7</v>
      </c>
      <c r="C35" s="287"/>
      <c r="D35" s="18"/>
      <c r="E35" s="288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</row>
    <row r="36" spans="1:17" ht="14.25" customHeight="1" hidden="1">
      <c r="A36" s="14"/>
      <c r="B36" s="15">
        <v>8</v>
      </c>
      <c r="C36" s="287"/>
      <c r="D36" s="18"/>
      <c r="E36" s="288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</row>
    <row r="37" spans="1:17" ht="3.75" customHeight="1">
      <c r="A37" s="12"/>
      <c r="B37" s="12"/>
      <c r="C37" s="286"/>
      <c r="D37" s="286"/>
      <c r="E37" s="28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4.25" customHeight="1">
      <c r="A38" s="14"/>
      <c r="B38" s="15">
        <v>1</v>
      </c>
      <c r="C38" s="287" t="s">
        <v>17</v>
      </c>
      <c r="D38" s="18"/>
      <c r="E38" s="288" t="s">
        <v>18</v>
      </c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</row>
    <row r="39" spans="1:17" ht="14.25" customHeight="1" hidden="1">
      <c r="A39" s="14"/>
      <c r="B39" s="15">
        <v>2</v>
      </c>
      <c r="C39" s="287"/>
      <c r="D39" s="18"/>
      <c r="E39" s="288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</row>
    <row r="40" spans="1:17" ht="14.25" customHeight="1" hidden="1">
      <c r="A40" s="14"/>
      <c r="B40" s="15">
        <v>3</v>
      </c>
      <c r="C40" s="287"/>
      <c r="D40" s="18"/>
      <c r="E40" s="288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</row>
    <row r="41" spans="1:17" ht="14.25" customHeight="1" hidden="1">
      <c r="A41" s="14"/>
      <c r="B41" s="15">
        <v>4</v>
      </c>
      <c r="C41" s="287"/>
      <c r="D41" s="18"/>
      <c r="E41" s="288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</row>
    <row r="42" spans="1:17" ht="14.25" customHeight="1" hidden="1">
      <c r="A42" s="14"/>
      <c r="B42" s="15">
        <v>5</v>
      </c>
      <c r="C42" s="287"/>
      <c r="D42" s="18"/>
      <c r="E42" s="288"/>
      <c r="F42" s="2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</row>
    <row r="43" spans="1:17" ht="14.25" customHeight="1" hidden="1">
      <c r="A43" s="14"/>
      <c r="B43" s="15">
        <v>6</v>
      </c>
      <c r="C43" s="287"/>
      <c r="D43" s="18"/>
      <c r="E43" s="288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</row>
    <row r="44" spans="1:17" ht="14.25" customHeight="1" hidden="1">
      <c r="A44" s="14"/>
      <c r="B44" s="15">
        <v>7</v>
      </c>
      <c r="C44" s="287"/>
      <c r="D44" s="18"/>
      <c r="E44" s="288"/>
      <c r="F44" s="22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</row>
    <row r="45" spans="1:17" ht="14.25" customHeight="1" hidden="1">
      <c r="A45" s="14"/>
      <c r="B45" s="15">
        <v>8</v>
      </c>
      <c r="C45" s="287"/>
      <c r="D45" s="18"/>
      <c r="E45" s="288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7" ht="3.75" customHeight="1">
      <c r="A46" s="12"/>
      <c r="B46" s="12"/>
      <c r="C46" s="286"/>
      <c r="D46" s="286"/>
      <c r="E46" s="28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24.75" customHeight="1">
      <c r="A47" s="14"/>
      <c r="B47" s="15">
        <v>1</v>
      </c>
      <c r="C47" s="287" t="s">
        <v>19</v>
      </c>
      <c r="D47" s="18"/>
      <c r="E47" s="288" t="s">
        <v>20</v>
      </c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0"/>
    </row>
    <row r="48" spans="1:17" ht="14.25" customHeight="1" hidden="1">
      <c r="A48" s="14"/>
      <c r="B48" s="15">
        <v>2</v>
      </c>
      <c r="C48" s="287"/>
      <c r="D48" s="18"/>
      <c r="E48" s="288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</row>
    <row r="49" spans="1:17" ht="14.25" customHeight="1" hidden="1">
      <c r="A49" s="14"/>
      <c r="B49" s="15">
        <v>3</v>
      </c>
      <c r="C49" s="287"/>
      <c r="D49" s="18"/>
      <c r="E49" s="288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</row>
    <row r="50" spans="1:17" ht="14.25" customHeight="1" hidden="1">
      <c r="A50" s="14"/>
      <c r="B50" s="15">
        <v>4</v>
      </c>
      <c r="C50" s="287"/>
      <c r="D50" s="18"/>
      <c r="E50" s="288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</row>
    <row r="51" spans="1:17" ht="14.25" customHeight="1" hidden="1">
      <c r="A51" s="14"/>
      <c r="B51" s="15">
        <v>5</v>
      </c>
      <c r="C51" s="287"/>
      <c r="D51" s="18"/>
      <c r="E51" s="288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</row>
    <row r="52" spans="1:17" ht="14.25" customHeight="1" hidden="1">
      <c r="A52" s="14"/>
      <c r="B52" s="15">
        <v>6</v>
      </c>
      <c r="C52" s="287"/>
      <c r="D52" s="18"/>
      <c r="E52" s="288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</row>
    <row r="53" spans="1:17" ht="14.25" customHeight="1" hidden="1">
      <c r="A53" s="14"/>
      <c r="B53" s="15">
        <v>7</v>
      </c>
      <c r="C53" s="287"/>
      <c r="D53" s="18"/>
      <c r="E53" s="288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</row>
    <row r="54" spans="1:17" ht="14.25" customHeight="1" hidden="1">
      <c r="A54" s="14"/>
      <c r="B54" s="15">
        <v>8</v>
      </c>
      <c r="C54" s="289"/>
      <c r="D54" s="38"/>
      <c r="E54" s="290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</row>
    <row r="55" spans="1:17" ht="14.25" customHeight="1">
      <c r="A55" s="16" t="s">
        <v>21</v>
      </c>
      <c r="B55" s="17">
        <v>1</v>
      </c>
      <c r="C55" s="291" t="s">
        <v>22</v>
      </c>
      <c r="D55" s="37" t="s">
        <v>23</v>
      </c>
      <c r="E55" s="293" t="s">
        <v>24</v>
      </c>
      <c r="F55" s="4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4"/>
    </row>
    <row r="56" spans="1:17" ht="14.25" customHeight="1" hidden="1">
      <c r="A56" s="16"/>
      <c r="B56" s="17">
        <v>2</v>
      </c>
      <c r="C56" s="291"/>
      <c r="D56" s="37"/>
      <c r="E56" s="293"/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</row>
    <row r="57" spans="1:17" ht="14.25" customHeight="1" hidden="1">
      <c r="A57" s="16"/>
      <c r="B57" s="17">
        <v>3</v>
      </c>
      <c r="C57" s="291"/>
      <c r="D57" s="37"/>
      <c r="E57" s="293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7"/>
    </row>
    <row r="58" spans="1:17" ht="14.25" customHeight="1" hidden="1">
      <c r="A58" s="16"/>
      <c r="B58" s="17">
        <v>4</v>
      </c>
      <c r="C58" s="291"/>
      <c r="D58" s="37"/>
      <c r="E58" s="293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/>
    </row>
    <row r="59" spans="1:17" ht="14.25" customHeight="1" hidden="1">
      <c r="A59" s="16"/>
      <c r="B59" s="17">
        <v>5</v>
      </c>
      <c r="C59" s="291"/>
      <c r="D59" s="37"/>
      <c r="E59" s="293"/>
      <c r="F59" s="45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/>
    </row>
    <row r="60" spans="1:17" ht="14.25" customHeight="1" hidden="1">
      <c r="A60" s="16"/>
      <c r="B60" s="17">
        <v>6</v>
      </c>
      <c r="C60" s="291"/>
      <c r="D60" s="37"/>
      <c r="E60" s="293"/>
      <c r="F60" s="45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/>
    </row>
    <row r="61" spans="1:17" ht="14.25" customHeight="1" hidden="1">
      <c r="A61" s="16"/>
      <c r="B61" s="17">
        <v>7</v>
      </c>
      <c r="C61" s="291"/>
      <c r="D61" s="37"/>
      <c r="E61" s="293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</row>
    <row r="62" spans="1:17" ht="14.25" customHeight="1" hidden="1">
      <c r="A62" s="16"/>
      <c r="B62" s="17">
        <v>8</v>
      </c>
      <c r="C62" s="292"/>
      <c r="D62" s="51"/>
      <c r="E62" s="294"/>
      <c r="F62" s="5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4"/>
    </row>
    <row r="63" spans="1:17" ht="14.25" customHeight="1">
      <c r="A63" s="16" t="s">
        <v>25</v>
      </c>
      <c r="B63" s="17">
        <v>1</v>
      </c>
      <c r="C63" s="291" t="s">
        <v>26</v>
      </c>
      <c r="D63" s="37" t="s">
        <v>23</v>
      </c>
      <c r="E63" s="293" t="s">
        <v>27</v>
      </c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14.25" customHeight="1" hidden="1">
      <c r="A64" s="16"/>
      <c r="B64" s="17">
        <v>2</v>
      </c>
      <c r="C64" s="291"/>
      <c r="D64" s="37"/>
      <c r="E64" s="293"/>
      <c r="F64" s="58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</row>
    <row r="65" spans="1:17" ht="14.25" customHeight="1" hidden="1">
      <c r="A65" s="16"/>
      <c r="B65" s="17">
        <v>3</v>
      </c>
      <c r="C65" s="291"/>
      <c r="D65" s="37"/>
      <c r="E65" s="293"/>
      <c r="F65" s="58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</row>
    <row r="66" spans="1:17" ht="14.25" customHeight="1" hidden="1">
      <c r="A66" s="16"/>
      <c r="B66" s="17">
        <v>4</v>
      </c>
      <c r="C66" s="291"/>
      <c r="D66" s="37"/>
      <c r="E66" s="293"/>
      <c r="F66" s="58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60"/>
    </row>
    <row r="67" spans="1:17" ht="14.25" customHeight="1" hidden="1">
      <c r="A67" s="16"/>
      <c r="B67" s="17">
        <v>5</v>
      </c>
      <c r="C67" s="291"/>
      <c r="D67" s="37"/>
      <c r="E67" s="293"/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</row>
    <row r="68" spans="1:17" ht="14.25" customHeight="1" hidden="1">
      <c r="A68" s="16"/>
      <c r="B68" s="17">
        <v>6</v>
      </c>
      <c r="C68" s="291"/>
      <c r="D68" s="37"/>
      <c r="E68" s="293"/>
      <c r="F68" s="58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</row>
    <row r="69" spans="1:17" ht="14.25" customHeight="1" hidden="1">
      <c r="A69" s="16"/>
      <c r="B69" s="17">
        <v>7</v>
      </c>
      <c r="C69" s="291"/>
      <c r="D69" s="37"/>
      <c r="E69" s="293"/>
      <c r="F69" s="58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0"/>
    </row>
    <row r="70" spans="1:17" ht="14.25" customHeight="1" hidden="1">
      <c r="A70" s="16"/>
      <c r="B70" s="17">
        <v>8</v>
      </c>
      <c r="C70" s="292"/>
      <c r="D70" s="51"/>
      <c r="E70" s="294"/>
      <c r="F70" s="64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6"/>
    </row>
    <row r="71" spans="1:17" ht="14.25" customHeight="1">
      <c r="A71" s="16" t="s">
        <v>28</v>
      </c>
      <c r="B71" s="17">
        <v>1</v>
      </c>
      <c r="C71" s="291" t="s">
        <v>29</v>
      </c>
      <c r="D71" s="37" t="s">
        <v>23</v>
      </c>
      <c r="E71" s="293" t="s">
        <v>30</v>
      </c>
      <c r="F71" s="42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4"/>
    </row>
    <row r="72" spans="1:17" ht="14.25" customHeight="1" hidden="1">
      <c r="A72" s="16"/>
      <c r="B72" s="17">
        <v>2</v>
      </c>
      <c r="C72" s="291"/>
      <c r="D72" s="37"/>
      <c r="E72" s="293"/>
      <c r="F72" s="45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7"/>
    </row>
    <row r="73" spans="1:17" ht="14.25" customHeight="1" hidden="1">
      <c r="A73" s="16"/>
      <c r="B73" s="17">
        <v>3</v>
      </c>
      <c r="C73" s="291"/>
      <c r="D73" s="37"/>
      <c r="E73" s="293"/>
      <c r="F73" s="45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7"/>
    </row>
    <row r="74" spans="1:17" ht="14.25" customHeight="1" hidden="1">
      <c r="A74" s="16"/>
      <c r="B74" s="17">
        <v>4</v>
      </c>
      <c r="C74" s="291"/>
      <c r="D74" s="37"/>
      <c r="E74" s="293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7"/>
    </row>
    <row r="75" spans="1:17" ht="14.25" customHeight="1" hidden="1">
      <c r="A75" s="16"/>
      <c r="B75" s="17">
        <v>5</v>
      </c>
      <c r="C75" s="291"/>
      <c r="D75" s="37"/>
      <c r="E75" s="293"/>
      <c r="F75" s="45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7"/>
    </row>
    <row r="76" spans="1:17" ht="14.25" customHeight="1" hidden="1">
      <c r="A76" s="16"/>
      <c r="B76" s="17">
        <v>6</v>
      </c>
      <c r="C76" s="291"/>
      <c r="D76" s="37"/>
      <c r="E76" s="293"/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</row>
    <row r="77" spans="1:17" ht="14.25" customHeight="1" hidden="1">
      <c r="A77" s="16"/>
      <c r="B77" s="17">
        <v>7</v>
      </c>
      <c r="C77" s="291"/>
      <c r="D77" s="37"/>
      <c r="E77" s="293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</row>
    <row r="78" spans="1:17" ht="14.25" customHeight="1" hidden="1">
      <c r="A78" s="16"/>
      <c r="B78" s="17">
        <v>8</v>
      </c>
      <c r="C78" s="292"/>
      <c r="D78" s="51"/>
      <c r="E78" s="294"/>
      <c r="F78" s="52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4"/>
    </row>
    <row r="79" spans="1:17" ht="14.25" customHeight="1">
      <c r="A79" s="16" t="s">
        <v>31</v>
      </c>
      <c r="B79" s="17">
        <v>1</v>
      </c>
      <c r="C79" s="291" t="s">
        <v>32</v>
      </c>
      <c r="D79" s="37" t="s">
        <v>23</v>
      </c>
      <c r="E79" s="293" t="s">
        <v>33</v>
      </c>
      <c r="F79" s="55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7"/>
    </row>
    <row r="80" spans="1:17" ht="14.25" customHeight="1" hidden="1">
      <c r="A80" s="16"/>
      <c r="B80" s="17">
        <v>2</v>
      </c>
      <c r="C80" s="291"/>
      <c r="D80" s="37"/>
      <c r="E80" s="293"/>
      <c r="F80" s="58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60"/>
    </row>
    <row r="81" spans="1:17" ht="14.25" customHeight="1" hidden="1">
      <c r="A81" s="16"/>
      <c r="B81" s="17">
        <v>3</v>
      </c>
      <c r="C81" s="291"/>
      <c r="D81" s="37"/>
      <c r="E81" s="293"/>
      <c r="F81" s="58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60"/>
    </row>
    <row r="82" spans="1:17" ht="14.25" customHeight="1" hidden="1">
      <c r="A82" s="16"/>
      <c r="B82" s="17">
        <v>4</v>
      </c>
      <c r="C82" s="291"/>
      <c r="D82" s="37"/>
      <c r="E82" s="293"/>
      <c r="F82" s="58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60"/>
    </row>
    <row r="83" spans="1:17" ht="14.25" customHeight="1" hidden="1">
      <c r="A83" s="16"/>
      <c r="B83" s="17">
        <v>5</v>
      </c>
      <c r="C83" s="291"/>
      <c r="D83" s="37"/>
      <c r="E83" s="293"/>
      <c r="F83" s="5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0"/>
    </row>
    <row r="84" spans="1:17" ht="14.25" customHeight="1" hidden="1">
      <c r="A84" s="16"/>
      <c r="B84" s="17">
        <v>6</v>
      </c>
      <c r="C84" s="291"/>
      <c r="D84" s="37"/>
      <c r="E84" s="293"/>
      <c r="F84" s="58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0"/>
    </row>
    <row r="85" spans="1:17" ht="14.25" customHeight="1" hidden="1">
      <c r="A85" s="16"/>
      <c r="B85" s="17">
        <v>7</v>
      </c>
      <c r="C85" s="291"/>
      <c r="D85" s="37"/>
      <c r="E85" s="293"/>
      <c r="F85" s="58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0"/>
    </row>
    <row r="86" spans="1:17" ht="14.25" customHeight="1" hidden="1">
      <c r="A86" s="16"/>
      <c r="B86" s="17">
        <v>8</v>
      </c>
      <c r="C86" s="292"/>
      <c r="D86" s="51"/>
      <c r="E86" s="294"/>
      <c r="F86" s="64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6"/>
    </row>
    <row r="87" spans="1:17" ht="23.25" customHeight="1">
      <c r="A87" s="16" t="s">
        <v>34</v>
      </c>
      <c r="B87" s="17">
        <v>1</v>
      </c>
      <c r="C87" s="291" t="s">
        <v>35</v>
      </c>
      <c r="D87" s="37" t="s">
        <v>23</v>
      </c>
      <c r="E87" s="293" t="s">
        <v>36</v>
      </c>
      <c r="F87" s="42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4"/>
    </row>
    <row r="88" spans="1:17" ht="14.25" customHeight="1" hidden="1">
      <c r="A88" s="16"/>
      <c r="B88" s="17">
        <v>2</v>
      </c>
      <c r="C88" s="291"/>
      <c r="D88" s="37"/>
      <c r="E88" s="293"/>
      <c r="F88" s="45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7"/>
    </row>
    <row r="89" spans="1:17" ht="14.25" customHeight="1" hidden="1">
      <c r="A89" s="16"/>
      <c r="B89" s="17">
        <v>3</v>
      </c>
      <c r="C89" s="291"/>
      <c r="D89" s="37"/>
      <c r="E89" s="293"/>
      <c r="F89" s="45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7"/>
    </row>
    <row r="90" spans="1:17" ht="14.25" customHeight="1" hidden="1">
      <c r="A90" s="16"/>
      <c r="B90" s="17">
        <v>4</v>
      </c>
      <c r="C90" s="291"/>
      <c r="D90" s="37"/>
      <c r="E90" s="293"/>
      <c r="F90" s="45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7"/>
    </row>
    <row r="91" spans="1:17" ht="14.25" customHeight="1" hidden="1">
      <c r="A91" s="16"/>
      <c r="B91" s="17">
        <v>5</v>
      </c>
      <c r="C91" s="291"/>
      <c r="D91" s="37"/>
      <c r="E91" s="293"/>
      <c r="F91" s="45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2" spans="1:17" ht="14.25" customHeight="1" hidden="1">
      <c r="A92" s="16"/>
      <c r="B92" s="17">
        <v>6</v>
      </c>
      <c r="C92" s="291"/>
      <c r="D92" s="37"/>
      <c r="E92" s="293"/>
      <c r="F92" s="45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7"/>
    </row>
    <row r="93" spans="1:17" ht="14.25" customHeight="1" hidden="1">
      <c r="A93" s="16"/>
      <c r="B93" s="17">
        <v>7</v>
      </c>
      <c r="C93" s="291"/>
      <c r="D93" s="37"/>
      <c r="E93" s="293"/>
      <c r="F93" s="45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7"/>
    </row>
    <row r="94" spans="1:17" ht="14.25" customHeight="1" hidden="1">
      <c r="A94" s="16"/>
      <c r="B94" s="17">
        <v>8</v>
      </c>
      <c r="C94" s="292"/>
      <c r="D94" s="51"/>
      <c r="E94" s="294"/>
      <c r="F94" s="52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4"/>
    </row>
    <row r="95" spans="1:17" ht="14.25" customHeight="1">
      <c r="A95" s="16" t="s">
        <v>37</v>
      </c>
      <c r="B95" s="17">
        <v>1</v>
      </c>
      <c r="C95" s="291" t="s">
        <v>38</v>
      </c>
      <c r="D95" s="37" t="s">
        <v>23</v>
      </c>
      <c r="E95" s="293" t="s">
        <v>39</v>
      </c>
      <c r="F95" s="55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7"/>
    </row>
    <row r="96" spans="1:17" ht="14.25" customHeight="1" hidden="1">
      <c r="A96" s="16"/>
      <c r="B96" s="17">
        <v>2</v>
      </c>
      <c r="C96" s="291"/>
      <c r="D96" s="37"/>
      <c r="E96" s="293"/>
      <c r="F96" s="58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60"/>
    </row>
    <row r="97" spans="1:17" ht="14.25" customHeight="1" hidden="1">
      <c r="A97" s="16"/>
      <c r="B97" s="17">
        <v>3</v>
      </c>
      <c r="C97" s="291"/>
      <c r="D97" s="37"/>
      <c r="E97" s="293"/>
      <c r="F97" s="58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60"/>
    </row>
    <row r="98" spans="1:17" ht="14.25" customHeight="1" hidden="1">
      <c r="A98" s="16"/>
      <c r="B98" s="17">
        <v>4</v>
      </c>
      <c r="C98" s="291"/>
      <c r="D98" s="37"/>
      <c r="E98" s="293"/>
      <c r="F98" s="58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60"/>
    </row>
    <row r="99" spans="1:17" ht="14.25" customHeight="1" hidden="1">
      <c r="A99" s="16"/>
      <c r="B99" s="17">
        <v>5</v>
      </c>
      <c r="C99" s="291"/>
      <c r="D99" s="37"/>
      <c r="E99" s="293"/>
      <c r="F99" s="58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</row>
    <row r="100" spans="1:17" ht="14.25" customHeight="1" hidden="1">
      <c r="A100" s="16"/>
      <c r="B100" s="17">
        <v>6</v>
      </c>
      <c r="C100" s="291"/>
      <c r="D100" s="37"/>
      <c r="E100" s="293"/>
      <c r="F100" s="58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0"/>
    </row>
    <row r="101" spans="1:17" ht="14.25" customHeight="1" hidden="1">
      <c r="A101" s="16"/>
      <c r="B101" s="17">
        <v>7</v>
      </c>
      <c r="C101" s="291"/>
      <c r="D101" s="37"/>
      <c r="E101" s="293"/>
      <c r="F101" s="58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60"/>
    </row>
    <row r="102" spans="1:17" ht="14.25" customHeight="1" hidden="1">
      <c r="A102" s="16"/>
      <c r="B102" s="17">
        <v>8</v>
      </c>
      <c r="C102" s="291"/>
      <c r="D102" s="37"/>
      <c r="E102" s="293"/>
      <c r="F102" s="61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3"/>
    </row>
    <row r="103" spans="1:17" ht="3.75" customHeight="1">
      <c r="A103" s="12"/>
      <c r="B103" s="12"/>
      <c r="C103" s="286"/>
      <c r="D103" s="286"/>
      <c r="E103" s="28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24.75" customHeight="1">
      <c r="A104" s="14"/>
      <c r="B104" s="15">
        <v>1</v>
      </c>
      <c r="C104" s="287" t="s">
        <v>40</v>
      </c>
      <c r="D104" s="18"/>
      <c r="E104" s="288" t="s">
        <v>41</v>
      </c>
      <c r="F104" s="19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1"/>
    </row>
    <row r="105" spans="1:17" ht="14.25" customHeight="1" hidden="1">
      <c r="A105" s="14"/>
      <c r="B105" s="15">
        <v>2</v>
      </c>
      <c r="C105" s="287"/>
      <c r="D105" s="18"/>
      <c r="E105" s="288"/>
      <c r="F105" s="22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4"/>
    </row>
    <row r="106" spans="1:17" ht="14.25" customHeight="1" hidden="1">
      <c r="A106" s="14"/>
      <c r="B106" s="15">
        <v>3</v>
      </c>
      <c r="C106" s="287"/>
      <c r="D106" s="18"/>
      <c r="E106" s="288"/>
      <c r="F106" s="22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4"/>
    </row>
    <row r="107" spans="1:17" ht="14.25" customHeight="1" hidden="1">
      <c r="A107" s="14"/>
      <c r="B107" s="15">
        <v>4</v>
      </c>
      <c r="C107" s="287"/>
      <c r="D107" s="18"/>
      <c r="E107" s="288"/>
      <c r="F107" s="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4"/>
    </row>
    <row r="108" spans="1:17" ht="14.25" customHeight="1" hidden="1">
      <c r="A108" s="14"/>
      <c r="B108" s="15">
        <v>5</v>
      </c>
      <c r="C108" s="287"/>
      <c r="D108" s="18"/>
      <c r="E108" s="288"/>
      <c r="F108" s="22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4"/>
    </row>
    <row r="109" spans="1:17" ht="14.25" customHeight="1" hidden="1">
      <c r="A109" s="14"/>
      <c r="B109" s="15">
        <v>6</v>
      </c>
      <c r="C109" s="287"/>
      <c r="D109" s="18"/>
      <c r="E109" s="288"/>
      <c r="F109" s="22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4"/>
    </row>
    <row r="110" spans="1:17" ht="14.25" customHeight="1" hidden="1">
      <c r="A110" s="14"/>
      <c r="B110" s="15">
        <v>7</v>
      </c>
      <c r="C110" s="287"/>
      <c r="D110" s="18"/>
      <c r="E110" s="288"/>
      <c r="F110" s="22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4"/>
    </row>
    <row r="111" spans="1:17" ht="14.25" customHeight="1" hidden="1">
      <c r="A111" s="14"/>
      <c r="B111" s="15">
        <v>8</v>
      </c>
      <c r="C111" s="289"/>
      <c r="D111" s="38"/>
      <c r="E111" s="290"/>
      <c r="F111" s="67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9"/>
    </row>
    <row r="112" spans="1:17" ht="14.25" customHeight="1">
      <c r="A112" s="16" t="s">
        <v>23</v>
      </c>
      <c r="B112" s="17">
        <v>1</v>
      </c>
      <c r="C112" s="291" t="s">
        <v>42</v>
      </c>
      <c r="D112" s="37" t="s">
        <v>43</v>
      </c>
      <c r="E112" s="293" t="s">
        <v>44</v>
      </c>
      <c r="F112" s="55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7"/>
    </row>
    <row r="113" spans="1:17" ht="14.25" customHeight="1" hidden="1">
      <c r="A113" s="16"/>
      <c r="B113" s="17">
        <v>2</v>
      </c>
      <c r="C113" s="291"/>
      <c r="D113" s="37"/>
      <c r="E113" s="293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60"/>
    </row>
    <row r="114" spans="1:17" ht="14.25" customHeight="1" hidden="1">
      <c r="A114" s="16"/>
      <c r="B114" s="17">
        <v>3</v>
      </c>
      <c r="C114" s="291"/>
      <c r="D114" s="37"/>
      <c r="E114" s="293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60"/>
    </row>
    <row r="115" spans="1:17" ht="14.25" customHeight="1" hidden="1">
      <c r="A115" s="16"/>
      <c r="B115" s="17">
        <v>4</v>
      </c>
      <c r="C115" s="291"/>
      <c r="D115" s="37"/>
      <c r="E115" s="293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60"/>
    </row>
    <row r="116" spans="1:17" ht="14.25" customHeight="1" hidden="1">
      <c r="A116" s="16"/>
      <c r="B116" s="17">
        <v>5</v>
      </c>
      <c r="C116" s="291"/>
      <c r="D116" s="37"/>
      <c r="E116" s="293"/>
      <c r="F116" s="58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60"/>
    </row>
    <row r="117" spans="1:17" ht="14.25" customHeight="1" hidden="1">
      <c r="A117" s="16"/>
      <c r="B117" s="17">
        <v>6</v>
      </c>
      <c r="C117" s="291"/>
      <c r="D117" s="37"/>
      <c r="E117" s="293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60"/>
    </row>
    <row r="118" spans="1:17" ht="14.25" customHeight="1" hidden="1">
      <c r="A118" s="16"/>
      <c r="B118" s="17">
        <v>7</v>
      </c>
      <c r="C118" s="291"/>
      <c r="D118" s="37"/>
      <c r="E118" s="293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60"/>
    </row>
    <row r="119" spans="1:17" ht="14.25" customHeight="1" hidden="1">
      <c r="A119" s="16"/>
      <c r="B119" s="17">
        <v>8</v>
      </c>
      <c r="C119" s="292"/>
      <c r="D119" s="51"/>
      <c r="E119" s="294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6"/>
    </row>
    <row r="120" spans="1:17" ht="23.25" customHeight="1">
      <c r="A120" s="16" t="s">
        <v>43</v>
      </c>
      <c r="B120" s="17">
        <v>1</v>
      </c>
      <c r="C120" s="291" t="s">
        <v>45</v>
      </c>
      <c r="D120" s="37" t="s">
        <v>43</v>
      </c>
      <c r="E120" s="293" t="s">
        <v>46</v>
      </c>
      <c r="F120" s="42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4"/>
    </row>
    <row r="121" spans="1:17" ht="14.25" customHeight="1" hidden="1">
      <c r="A121" s="16"/>
      <c r="B121" s="17">
        <v>2</v>
      </c>
      <c r="C121" s="291"/>
      <c r="D121" s="37"/>
      <c r="E121" s="293"/>
      <c r="F121" s="45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7"/>
    </row>
    <row r="122" spans="1:17" ht="14.25" customHeight="1" hidden="1">
      <c r="A122" s="16"/>
      <c r="B122" s="17">
        <v>3</v>
      </c>
      <c r="C122" s="291"/>
      <c r="D122" s="37"/>
      <c r="E122" s="293"/>
      <c r="F122" s="45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7"/>
    </row>
    <row r="123" spans="1:17" ht="14.25" customHeight="1" hidden="1">
      <c r="A123" s="16"/>
      <c r="B123" s="17">
        <v>4</v>
      </c>
      <c r="C123" s="291"/>
      <c r="D123" s="37"/>
      <c r="E123" s="293"/>
      <c r="F123" s="45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7"/>
    </row>
    <row r="124" spans="1:17" ht="14.25" customHeight="1" hidden="1">
      <c r="A124" s="16"/>
      <c r="B124" s="17">
        <v>5</v>
      </c>
      <c r="C124" s="291"/>
      <c r="D124" s="37"/>
      <c r="E124" s="293"/>
      <c r="F124" s="4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7"/>
    </row>
    <row r="125" spans="1:17" ht="14.25" customHeight="1" hidden="1">
      <c r="A125" s="16"/>
      <c r="B125" s="17">
        <v>6</v>
      </c>
      <c r="C125" s="291"/>
      <c r="D125" s="37"/>
      <c r="E125" s="293"/>
      <c r="F125" s="45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7"/>
    </row>
    <row r="126" spans="1:17" ht="14.25" customHeight="1" hidden="1">
      <c r="A126" s="16"/>
      <c r="B126" s="17">
        <v>7</v>
      </c>
      <c r="C126" s="291"/>
      <c r="D126" s="37"/>
      <c r="E126" s="293"/>
      <c r="F126" s="45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7"/>
    </row>
    <row r="127" spans="1:17" ht="14.25" customHeight="1" hidden="1">
      <c r="A127" s="16"/>
      <c r="B127" s="17">
        <v>8</v>
      </c>
      <c r="C127" s="291"/>
      <c r="D127" s="37"/>
      <c r="E127" s="293"/>
      <c r="F127" s="48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50"/>
    </row>
    <row r="128" spans="1:17" ht="3.75" customHeight="1">
      <c r="A128" s="12"/>
      <c r="B128" s="12"/>
      <c r="C128" s="286"/>
      <c r="D128" s="286"/>
      <c r="E128" s="28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ht="14.25" customHeight="1">
      <c r="A129" s="14"/>
      <c r="B129" s="15">
        <v>1</v>
      </c>
      <c r="C129" s="287" t="s">
        <v>47</v>
      </c>
      <c r="D129" s="18"/>
      <c r="E129" s="288" t="s">
        <v>48</v>
      </c>
      <c r="F129" s="28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30"/>
    </row>
    <row r="130" spans="1:17" ht="14.25" customHeight="1" hidden="1">
      <c r="A130" s="14"/>
      <c r="B130" s="15">
        <v>2</v>
      </c>
      <c r="C130" s="287"/>
      <c r="D130" s="18"/>
      <c r="E130" s="288"/>
      <c r="F130" s="31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</row>
    <row r="131" spans="1:17" ht="14.25" customHeight="1" hidden="1">
      <c r="A131" s="14"/>
      <c r="B131" s="15">
        <v>3</v>
      </c>
      <c r="C131" s="287"/>
      <c r="D131" s="18"/>
      <c r="E131" s="288"/>
      <c r="F131" s="31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</row>
    <row r="132" spans="1:17" ht="14.25" customHeight="1" hidden="1">
      <c r="A132" s="14"/>
      <c r="B132" s="15">
        <v>4</v>
      </c>
      <c r="C132" s="287"/>
      <c r="D132" s="18"/>
      <c r="E132" s="288"/>
      <c r="F132" s="31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3"/>
    </row>
    <row r="133" spans="1:17" ht="14.25" customHeight="1" hidden="1">
      <c r="A133" s="14"/>
      <c r="B133" s="15">
        <v>5</v>
      </c>
      <c r="C133" s="287"/>
      <c r="D133" s="18"/>
      <c r="E133" s="288"/>
      <c r="F133" s="31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3"/>
    </row>
    <row r="134" spans="1:17" ht="14.25" customHeight="1" hidden="1">
      <c r="A134" s="14"/>
      <c r="B134" s="15">
        <v>6</v>
      </c>
      <c r="C134" s="287"/>
      <c r="D134" s="18"/>
      <c r="E134" s="288"/>
      <c r="F134" s="31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3"/>
    </row>
    <row r="135" spans="1:17" ht="14.25" customHeight="1" hidden="1">
      <c r="A135" s="14"/>
      <c r="B135" s="15">
        <v>7</v>
      </c>
      <c r="C135" s="287"/>
      <c r="D135" s="18"/>
      <c r="E135" s="288"/>
      <c r="F135" s="31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</row>
    <row r="136" spans="1:17" ht="14.25" customHeight="1" hidden="1">
      <c r="A136" s="14"/>
      <c r="B136" s="15">
        <v>8</v>
      </c>
      <c r="C136" s="289"/>
      <c r="D136" s="38"/>
      <c r="E136" s="290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1"/>
    </row>
    <row r="137" spans="1:17" ht="14.25" customHeight="1">
      <c r="A137" s="16" t="s">
        <v>49</v>
      </c>
      <c r="B137" s="17">
        <v>1</v>
      </c>
      <c r="C137" s="291" t="s">
        <v>50</v>
      </c>
      <c r="D137" s="37" t="s">
        <v>51</v>
      </c>
      <c r="E137" s="293" t="s">
        <v>52</v>
      </c>
      <c r="F137" s="42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4"/>
    </row>
    <row r="138" spans="1:17" ht="14.25" customHeight="1" hidden="1">
      <c r="A138" s="16"/>
      <c r="B138" s="17">
        <v>2</v>
      </c>
      <c r="C138" s="291"/>
      <c r="D138" s="37"/>
      <c r="E138" s="293"/>
      <c r="F138" s="45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7"/>
    </row>
    <row r="139" spans="1:17" ht="14.25" customHeight="1" hidden="1">
      <c r="A139" s="16"/>
      <c r="B139" s="17">
        <v>3</v>
      </c>
      <c r="C139" s="291"/>
      <c r="D139" s="37"/>
      <c r="E139" s="293"/>
      <c r="F139" s="45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7"/>
    </row>
    <row r="140" spans="1:17" ht="14.25" customHeight="1" hidden="1">
      <c r="A140" s="16"/>
      <c r="B140" s="17">
        <v>4</v>
      </c>
      <c r="C140" s="291"/>
      <c r="D140" s="37"/>
      <c r="E140" s="293"/>
      <c r="F140" s="45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7"/>
    </row>
    <row r="141" spans="1:17" ht="14.25" customHeight="1" hidden="1">
      <c r="A141" s="16"/>
      <c r="B141" s="17">
        <v>5</v>
      </c>
      <c r="C141" s="291"/>
      <c r="D141" s="37"/>
      <c r="E141" s="293"/>
      <c r="F141" s="45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7"/>
    </row>
    <row r="142" spans="1:17" ht="14.25" customHeight="1" hidden="1">
      <c r="A142" s="16"/>
      <c r="B142" s="17">
        <v>6</v>
      </c>
      <c r="C142" s="291"/>
      <c r="D142" s="37"/>
      <c r="E142" s="293"/>
      <c r="F142" s="45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7"/>
    </row>
    <row r="143" spans="1:17" ht="14.25" customHeight="1" hidden="1">
      <c r="A143" s="16"/>
      <c r="B143" s="17">
        <v>7</v>
      </c>
      <c r="C143" s="291"/>
      <c r="D143" s="37"/>
      <c r="E143" s="293"/>
      <c r="F143" s="45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7"/>
    </row>
    <row r="144" spans="1:17" ht="14.25" customHeight="1" hidden="1">
      <c r="A144" s="16"/>
      <c r="B144" s="17">
        <v>8</v>
      </c>
      <c r="C144" s="292"/>
      <c r="D144" s="51"/>
      <c r="E144" s="294"/>
      <c r="F144" s="52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4"/>
    </row>
    <row r="145" spans="1:17" ht="14.25" customHeight="1">
      <c r="A145" s="16" t="s">
        <v>51</v>
      </c>
      <c r="B145" s="17">
        <v>1</v>
      </c>
      <c r="C145" s="291" t="s">
        <v>53</v>
      </c>
      <c r="D145" s="37" t="s">
        <v>51</v>
      </c>
      <c r="E145" s="293" t="s">
        <v>54</v>
      </c>
      <c r="F145" s="55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7"/>
    </row>
    <row r="146" spans="1:17" ht="14.25" customHeight="1" hidden="1">
      <c r="A146" s="16"/>
      <c r="B146" s="17">
        <v>2</v>
      </c>
      <c r="C146" s="291"/>
      <c r="D146" s="37"/>
      <c r="E146" s="293"/>
      <c r="F146" s="58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14.25" customHeight="1" hidden="1">
      <c r="A147" s="16"/>
      <c r="B147" s="17">
        <v>3</v>
      </c>
      <c r="C147" s="291"/>
      <c r="D147" s="37"/>
      <c r="E147" s="293"/>
      <c r="F147" s="58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60"/>
    </row>
    <row r="148" spans="1:17" ht="14.25" customHeight="1" hidden="1">
      <c r="A148" s="16"/>
      <c r="B148" s="17">
        <v>4</v>
      </c>
      <c r="C148" s="291"/>
      <c r="D148" s="37"/>
      <c r="E148" s="293"/>
      <c r="F148" s="58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60"/>
    </row>
    <row r="149" spans="1:17" ht="14.25" customHeight="1" hidden="1">
      <c r="A149" s="16"/>
      <c r="B149" s="17">
        <v>5</v>
      </c>
      <c r="C149" s="291"/>
      <c r="D149" s="37"/>
      <c r="E149" s="293"/>
      <c r="F149" s="58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60"/>
    </row>
    <row r="150" spans="1:17" ht="14.25" customHeight="1" hidden="1">
      <c r="A150" s="16"/>
      <c r="B150" s="17">
        <v>6</v>
      </c>
      <c r="C150" s="291"/>
      <c r="D150" s="37"/>
      <c r="E150" s="293"/>
      <c r="F150" s="58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60"/>
    </row>
    <row r="151" spans="1:17" ht="14.25" customHeight="1" hidden="1">
      <c r="A151" s="16"/>
      <c r="B151" s="17">
        <v>7</v>
      </c>
      <c r="C151" s="291"/>
      <c r="D151" s="37"/>
      <c r="E151" s="293"/>
      <c r="F151" s="58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14.25" customHeight="1" hidden="1">
      <c r="A152" s="16"/>
      <c r="B152" s="17">
        <v>8</v>
      </c>
      <c r="C152" s="292"/>
      <c r="D152" s="51"/>
      <c r="E152" s="294"/>
      <c r="F152" s="64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6"/>
    </row>
    <row r="153" spans="1:17" ht="14.25" customHeight="1">
      <c r="A153" s="16" t="s">
        <v>55</v>
      </c>
      <c r="B153" s="17">
        <v>1</v>
      </c>
      <c r="C153" s="291" t="s">
        <v>56</v>
      </c>
      <c r="D153" s="37" t="s">
        <v>51</v>
      </c>
      <c r="E153" s="293" t="s">
        <v>57</v>
      </c>
      <c r="F153" s="42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4"/>
    </row>
    <row r="154" spans="1:17" ht="14.25" customHeight="1" hidden="1">
      <c r="A154" s="16"/>
      <c r="B154" s="17">
        <v>2</v>
      </c>
      <c r="C154" s="291"/>
      <c r="D154" s="37"/>
      <c r="E154" s="293"/>
      <c r="F154" s="45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7"/>
    </row>
    <row r="155" spans="1:17" ht="14.25" customHeight="1" hidden="1">
      <c r="A155" s="16"/>
      <c r="B155" s="17">
        <v>3</v>
      </c>
      <c r="C155" s="291"/>
      <c r="D155" s="37"/>
      <c r="E155" s="293"/>
      <c r="F155" s="45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7"/>
    </row>
    <row r="156" spans="1:17" ht="14.25" customHeight="1" hidden="1">
      <c r="A156" s="16"/>
      <c r="B156" s="17">
        <v>4</v>
      </c>
      <c r="C156" s="291"/>
      <c r="D156" s="37"/>
      <c r="E156" s="293"/>
      <c r="F156" s="45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7"/>
    </row>
    <row r="157" spans="1:17" ht="14.25" customHeight="1" hidden="1">
      <c r="A157" s="16"/>
      <c r="B157" s="17">
        <v>5</v>
      </c>
      <c r="C157" s="291"/>
      <c r="D157" s="37"/>
      <c r="E157" s="293"/>
      <c r="F157" s="45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7"/>
    </row>
    <row r="158" spans="1:17" ht="14.25" customHeight="1" hidden="1">
      <c r="A158" s="16"/>
      <c r="B158" s="17">
        <v>6</v>
      </c>
      <c r="C158" s="291"/>
      <c r="D158" s="37"/>
      <c r="E158" s="293"/>
      <c r="F158" s="45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7"/>
    </row>
    <row r="159" spans="1:17" ht="14.25" customHeight="1" hidden="1">
      <c r="A159" s="16"/>
      <c r="B159" s="17">
        <v>7</v>
      </c>
      <c r="C159" s="291"/>
      <c r="D159" s="37"/>
      <c r="E159" s="293"/>
      <c r="F159" s="45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7"/>
    </row>
    <row r="160" spans="1:17" ht="14.25" customHeight="1" hidden="1">
      <c r="A160" s="16"/>
      <c r="B160" s="17">
        <v>8</v>
      </c>
      <c r="C160" s="292"/>
      <c r="D160" s="51"/>
      <c r="E160" s="294"/>
      <c r="F160" s="52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4"/>
    </row>
    <row r="161" spans="1:17" ht="14.25" customHeight="1">
      <c r="A161" s="16" t="s">
        <v>58</v>
      </c>
      <c r="B161" s="17">
        <v>1</v>
      </c>
      <c r="C161" s="291" t="s">
        <v>59</v>
      </c>
      <c r="D161" s="37" t="s">
        <v>51</v>
      </c>
      <c r="E161" s="293" t="s">
        <v>60</v>
      </c>
      <c r="F161" s="55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7"/>
    </row>
    <row r="162" spans="1:17" ht="14.25" customHeight="1" hidden="1">
      <c r="A162" s="16"/>
      <c r="B162" s="17">
        <v>2</v>
      </c>
      <c r="C162" s="291"/>
      <c r="D162" s="37"/>
      <c r="E162" s="293"/>
      <c r="F162" s="58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60"/>
    </row>
    <row r="163" spans="1:17" ht="14.25" customHeight="1" hidden="1">
      <c r="A163" s="16"/>
      <c r="B163" s="17">
        <v>3</v>
      </c>
      <c r="C163" s="291"/>
      <c r="D163" s="37"/>
      <c r="E163" s="293"/>
      <c r="F163" s="58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60"/>
    </row>
    <row r="164" spans="1:17" ht="14.25" customHeight="1" hidden="1">
      <c r="A164" s="16"/>
      <c r="B164" s="17">
        <v>4</v>
      </c>
      <c r="C164" s="291"/>
      <c r="D164" s="37"/>
      <c r="E164" s="293"/>
      <c r="F164" s="58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60"/>
    </row>
    <row r="165" spans="1:17" ht="14.25" customHeight="1" hidden="1">
      <c r="A165" s="16"/>
      <c r="B165" s="17">
        <v>5</v>
      </c>
      <c r="C165" s="291"/>
      <c r="D165" s="37"/>
      <c r="E165" s="293"/>
      <c r="F165" s="58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0"/>
    </row>
    <row r="166" spans="1:17" ht="14.25" customHeight="1" hidden="1">
      <c r="A166" s="16"/>
      <c r="B166" s="17">
        <v>6</v>
      </c>
      <c r="C166" s="291"/>
      <c r="D166" s="37"/>
      <c r="E166" s="293"/>
      <c r="F166" s="58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60"/>
    </row>
    <row r="167" spans="1:17" ht="14.25" customHeight="1" hidden="1">
      <c r="A167" s="16"/>
      <c r="B167" s="17">
        <v>7</v>
      </c>
      <c r="C167" s="291"/>
      <c r="D167" s="37"/>
      <c r="E167" s="293"/>
      <c r="F167" s="58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60"/>
    </row>
    <row r="168" spans="1:17" ht="14.25" customHeight="1" hidden="1">
      <c r="A168" s="16"/>
      <c r="B168" s="17">
        <v>8</v>
      </c>
      <c r="C168" s="292"/>
      <c r="D168" s="51"/>
      <c r="E168" s="294"/>
      <c r="F168" s="64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6"/>
    </row>
    <row r="169" spans="1:17" ht="14.25" customHeight="1">
      <c r="A169" s="16" t="s">
        <v>61</v>
      </c>
      <c r="B169" s="17">
        <v>1</v>
      </c>
      <c r="C169" s="291" t="s">
        <v>62</v>
      </c>
      <c r="D169" s="37" t="s">
        <v>51</v>
      </c>
      <c r="E169" s="293" t="s">
        <v>63</v>
      </c>
      <c r="F169" s="42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4"/>
    </row>
    <row r="170" spans="1:17" ht="14.25" customHeight="1" hidden="1">
      <c r="A170" s="16"/>
      <c r="B170" s="17">
        <v>2</v>
      </c>
      <c r="C170" s="291"/>
      <c r="D170" s="37"/>
      <c r="E170" s="293"/>
      <c r="F170" s="45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7"/>
    </row>
    <row r="171" spans="1:17" ht="14.25" customHeight="1" hidden="1">
      <c r="A171" s="16"/>
      <c r="B171" s="17">
        <v>3</v>
      </c>
      <c r="C171" s="291"/>
      <c r="D171" s="37"/>
      <c r="E171" s="293"/>
      <c r="F171" s="45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7"/>
    </row>
    <row r="172" spans="1:17" ht="14.25" customHeight="1" hidden="1">
      <c r="A172" s="16"/>
      <c r="B172" s="17">
        <v>4</v>
      </c>
      <c r="C172" s="291"/>
      <c r="D172" s="37"/>
      <c r="E172" s="293"/>
      <c r="F172" s="45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7"/>
    </row>
    <row r="173" spans="1:17" ht="14.25" customHeight="1" hidden="1">
      <c r="A173" s="16"/>
      <c r="B173" s="17">
        <v>5</v>
      </c>
      <c r="C173" s="291"/>
      <c r="D173" s="37"/>
      <c r="E173" s="293"/>
      <c r="F173" s="45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7"/>
    </row>
    <row r="174" spans="1:17" ht="14.25" customHeight="1" hidden="1">
      <c r="A174" s="16"/>
      <c r="B174" s="17">
        <v>6</v>
      </c>
      <c r="C174" s="291"/>
      <c r="D174" s="37"/>
      <c r="E174" s="293"/>
      <c r="F174" s="45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7"/>
    </row>
    <row r="175" spans="1:17" ht="14.25" customHeight="1" hidden="1">
      <c r="A175" s="16"/>
      <c r="B175" s="17">
        <v>7</v>
      </c>
      <c r="C175" s="291"/>
      <c r="D175" s="37"/>
      <c r="E175" s="293"/>
      <c r="F175" s="45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7"/>
    </row>
    <row r="176" spans="1:17" ht="14.25" customHeight="1" hidden="1">
      <c r="A176" s="16"/>
      <c r="B176" s="17">
        <v>8</v>
      </c>
      <c r="C176" s="292"/>
      <c r="D176" s="51"/>
      <c r="E176" s="294"/>
      <c r="F176" s="52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4"/>
    </row>
    <row r="177" spans="1:17" ht="23.25" customHeight="1">
      <c r="A177" s="16" t="s">
        <v>64</v>
      </c>
      <c r="B177" s="17">
        <v>1</v>
      </c>
      <c r="C177" s="291" t="s">
        <v>65</v>
      </c>
      <c r="D177" s="37" t="s">
        <v>51</v>
      </c>
      <c r="E177" s="293" t="s">
        <v>66</v>
      </c>
      <c r="F177" s="55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7"/>
    </row>
    <row r="178" spans="1:17" ht="14.25" customHeight="1" hidden="1">
      <c r="A178" s="16"/>
      <c r="B178" s="17">
        <v>2</v>
      </c>
      <c r="C178" s="291"/>
      <c r="D178" s="37"/>
      <c r="E178" s="293"/>
      <c r="F178" s="58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60"/>
    </row>
    <row r="179" spans="1:17" ht="14.25" customHeight="1" hidden="1">
      <c r="A179" s="16"/>
      <c r="B179" s="17">
        <v>3</v>
      </c>
      <c r="C179" s="291"/>
      <c r="D179" s="37"/>
      <c r="E179" s="293"/>
      <c r="F179" s="58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60"/>
    </row>
    <row r="180" spans="1:17" ht="14.25" customHeight="1" hidden="1">
      <c r="A180" s="16"/>
      <c r="B180" s="17">
        <v>4</v>
      </c>
      <c r="C180" s="291"/>
      <c r="D180" s="37"/>
      <c r="E180" s="293"/>
      <c r="F180" s="58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60"/>
    </row>
    <row r="181" spans="1:17" ht="14.25" customHeight="1" hidden="1">
      <c r="A181" s="16"/>
      <c r="B181" s="17">
        <v>5</v>
      </c>
      <c r="C181" s="291"/>
      <c r="D181" s="37"/>
      <c r="E181" s="293"/>
      <c r="F181" s="58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60"/>
    </row>
    <row r="182" spans="1:17" ht="14.25" customHeight="1" hidden="1">
      <c r="A182" s="16"/>
      <c r="B182" s="17">
        <v>6</v>
      </c>
      <c r="C182" s="291"/>
      <c r="D182" s="37"/>
      <c r="E182" s="293"/>
      <c r="F182" s="58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60"/>
    </row>
    <row r="183" spans="1:17" ht="14.25" customHeight="1" hidden="1">
      <c r="A183" s="16"/>
      <c r="B183" s="17">
        <v>7</v>
      </c>
      <c r="C183" s="291"/>
      <c r="D183" s="37"/>
      <c r="E183" s="293"/>
      <c r="F183" s="58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60"/>
    </row>
    <row r="184" spans="1:17" ht="14.25" customHeight="1" hidden="1">
      <c r="A184" s="16"/>
      <c r="B184" s="17">
        <v>8</v>
      </c>
      <c r="C184" s="292"/>
      <c r="D184" s="51"/>
      <c r="E184" s="294"/>
      <c r="F184" s="64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6"/>
    </row>
    <row r="185" spans="1:17" ht="14.25" customHeight="1">
      <c r="A185" s="16" t="s">
        <v>67</v>
      </c>
      <c r="B185" s="17">
        <v>1</v>
      </c>
      <c r="C185" s="291" t="s">
        <v>68</v>
      </c>
      <c r="D185" s="37" t="s">
        <v>51</v>
      </c>
      <c r="E185" s="293" t="s">
        <v>69</v>
      </c>
      <c r="F185" s="42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4"/>
    </row>
    <row r="186" spans="1:17" ht="14.25" customHeight="1" hidden="1">
      <c r="A186" s="16"/>
      <c r="B186" s="17">
        <v>2</v>
      </c>
      <c r="C186" s="291"/>
      <c r="D186" s="37"/>
      <c r="E186" s="293"/>
      <c r="F186" s="45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7"/>
    </row>
    <row r="187" spans="1:17" ht="14.25" customHeight="1" hidden="1">
      <c r="A187" s="16"/>
      <c r="B187" s="17">
        <v>3</v>
      </c>
      <c r="C187" s="291"/>
      <c r="D187" s="37"/>
      <c r="E187" s="293"/>
      <c r="F187" s="45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7"/>
    </row>
    <row r="188" spans="1:17" ht="14.25" customHeight="1" hidden="1">
      <c r="A188" s="16"/>
      <c r="B188" s="17">
        <v>4</v>
      </c>
      <c r="C188" s="291"/>
      <c r="D188" s="37"/>
      <c r="E188" s="293"/>
      <c r="F188" s="45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7"/>
    </row>
    <row r="189" spans="1:17" ht="14.25" customHeight="1" hidden="1">
      <c r="A189" s="16"/>
      <c r="B189" s="17">
        <v>5</v>
      </c>
      <c r="C189" s="291"/>
      <c r="D189" s="37"/>
      <c r="E189" s="293"/>
      <c r="F189" s="45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7"/>
    </row>
    <row r="190" spans="1:17" ht="14.25" customHeight="1" hidden="1">
      <c r="A190" s="16"/>
      <c r="B190" s="17">
        <v>6</v>
      </c>
      <c r="C190" s="291"/>
      <c r="D190" s="37"/>
      <c r="E190" s="293"/>
      <c r="F190" s="45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7"/>
    </row>
    <row r="191" spans="1:17" ht="14.25" customHeight="1" hidden="1">
      <c r="A191" s="16"/>
      <c r="B191" s="17">
        <v>7</v>
      </c>
      <c r="C191" s="291"/>
      <c r="D191" s="37"/>
      <c r="E191" s="293"/>
      <c r="F191" s="45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7"/>
    </row>
    <row r="192" spans="1:17" ht="14.25" customHeight="1" hidden="1">
      <c r="A192" s="16"/>
      <c r="B192" s="17">
        <v>8</v>
      </c>
      <c r="C192" s="292"/>
      <c r="D192" s="51"/>
      <c r="E192" s="294"/>
      <c r="F192" s="52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4"/>
    </row>
    <row r="193" spans="1:17" ht="14.25" customHeight="1">
      <c r="A193" s="16" t="s">
        <v>70</v>
      </c>
      <c r="B193" s="17">
        <v>1</v>
      </c>
      <c r="C193" s="291" t="s">
        <v>71</v>
      </c>
      <c r="D193" s="37" t="s">
        <v>51</v>
      </c>
      <c r="E193" s="293" t="s">
        <v>72</v>
      </c>
      <c r="F193" s="55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7"/>
    </row>
    <row r="194" spans="1:17" ht="14.25" customHeight="1" hidden="1">
      <c r="A194" s="16"/>
      <c r="B194" s="17">
        <v>2</v>
      </c>
      <c r="C194" s="291"/>
      <c r="D194" s="37"/>
      <c r="E194" s="293"/>
      <c r="F194" s="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60"/>
    </row>
    <row r="195" spans="1:17" ht="14.25" customHeight="1" hidden="1">
      <c r="A195" s="16"/>
      <c r="B195" s="17">
        <v>3</v>
      </c>
      <c r="C195" s="291"/>
      <c r="D195" s="37"/>
      <c r="E195" s="293"/>
      <c r="F195" s="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60"/>
    </row>
    <row r="196" spans="1:17" ht="14.25" customHeight="1" hidden="1">
      <c r="A196" s="16"/>
      <c r="B196" s="17">
        <v>4</v>
      </c>
      <c r="C196" s="291"/>
      <c r="D196" s="37"/>
      <c r="E196" s="293"/>
      <c r="F196" s="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60"/>
    </row>
    <row r="197" spans="1:17" ht="14.25" customHeight="1" hidden="1">
      <c r="A197" s="16"/>
      <c r="B197" s="17">
        <v>5</v>
      </c>
      <c r="C197" s="291"/>
      <c r="D197" s="37"/>
      <c r="E197" s="293"/>
      <c r="F197" s="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60"/>
    </row>
    <row r="198" spans="1:17" ht="14.25" customHeight="1" hidden="1">
      <c r="A198" s="16"/>
      <c r="B198" s="17">
        <v>6</v>
      </c>
      <c r="C198" s="291"/>
      <c r="D198" s="37"/>
      <c r="E198" s="293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14.25" customHeight="1" hidden="1">
      <c r="A199" s="16"/>
      <c r="B199" s="17">
        <v>7</v>
      </c>
      <c r="C199" s="291"/>
      <c r="D199" s="37"/>
      <c r="E199" s="293"/>
      <c r="F199" s="58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60"/>
    </row>
    <row r="200" spans="1:17" ht="14.25" customHeight="1" hidden="1">
      <c r="A200" s="16"/>
      <c r="B200" s="17">
        <v>8</v>
      </c>
      <c r="C200" s="292"/>
      <c r="D200" s="51"/>
      <c r="E200" s="294"/>
      <c r="F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6"/>
    </row>
    <row r="201" spans="1:17" ht="14.25" customHeight="1">
      <c r="A201" s="16" t="s">
        <v>73</v>
      </c>
      <c r="B201" s="17">
        <v>1</v>
      </c>
      <c r="C201" s="291" t="s">
        <v>74</v>
      </c>
      <c r="D201" s="37" t="s">
        <v>51</v>
      </c>
      <c r="E201" s="293" t="s">
        <v>75</v>
      </c>
      <c r="F201" s="42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4"/>
    </row>
    <row r="202" spans="1:17" ht="14.25" customHeight="1" hidden="1">
      <c r="A202" s="16"/>
      <c r="B202" s="17">
        <v>2</v>
      </c>
      <c r="C202" s="291"/>
      <c r="D202" s="37"/>
      <c r="E202" s="293"/>
      <c r="F202" s="45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7"/>
    </row>
    <row r="203" spans="1:17" ht="14.25" customHeight="1" hidden="1">
      <c r="A203" s="16"/>
      <c r="B203" s="17">
        <v>3</v>
      </c>
      <c r="C203" s="291"/>
      <c r="D203" s="37"/>
      <c r="E203" s="293"/>
      <c r="F203" s="45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7"/>
    </row>
    <row r="204" spans="1:17" ht="14.25" customHeight="1" hidden="1">
      <c r="A204" s="16"/>
      <c r="B204" s="17">
        <v>4</v>
      </c>
      <c r="C204" s="291"/>
      <c r="D204" s="37"/>
      <c r="E204" s="293"/>
      <c r="F204" s="45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7"/>
    </row>
    <row r="205" spans="1:17" ht="14.25" customHeight="1" hidden="1">
      <c r="A205" s="16"/>
      <c r="B205" s="17">
        <v>5</v>
      </c>
      <c r="C205" s="291"/>
      <c r="D205" s="37"/>
      <c r="E205" s="293"/>
      <c r="F205" s="45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7"/>
    </row>
    <row r="206" spans="1:17" ht="14.25" customHeight="1" hidden="1">
      <c r="A206" s="16"/>
      <c r="B206" s="17">
        <v>6</v>
      </c>
      <c r="C206" s="291"/>
      <c r="D206" s="37"/>
      <c r="E206" s="293"/>
      <c r="F206" s="45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7"/>
    </row>
    <row r="207" spans="1:17" ht="14.25" customHeight="1" hidden="1">
      <c r="A207" s="16"/>
      <c r="B207" s="17">
        <v>7</v>
      </c>
      <c r="C207" s="291"/>
      <c r="D207" s="37"/>
      <c r="E207" s="293"/>
      <c r="F207" s="45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7"/>
    </row>
    <row r="208" spans="1:17" ht="14.25" customHeight="1" hidden="1">
      <c r="A208" s="16"/>
      <c r="B208" s="17">
        <v>8</v>
      </c>
      <c r="C208" s="292"/>
      <c r="D208" s="51"/>
      <c r="E208" s="294"/>
      <c r="F208" s="52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4"/>
    </row>
    <row r="209" spans="1:17" ht="14.25" customHeight="1">
      <c r="A209" s="16" t="s">
        <v>76</v>
      </c>
      <c r="B209" s="17">
        <v>1</v>
      </c>
      <c r="C209" s="291" t="s">
        <v>77</v>
      </c>
      <c r="D209" s="37" t="s">
        <v>51</v>
      </c>
      <c r="E209" s="293" t="s">
        <v>78</v>
      </c>
      <c r="F209" s="55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7"/>
    </row>
    <row r="210" spans="1:17" ht="14.25" customHeight="1" hidden="1">
      <c r="A210" s="16"/>
      <c r="B210" s="17">
        <v>2</v>
      </c>
      <c r="C210" s="291"/>
      <c r="D210" s="37"/>
      <c r="E210" s="293"/>
      <c r="F210" s="58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60"/>
    </row>
    <row r="211" spans="1:17" ht="14.25" customHeight="1" hidden="1">
      <c r="A211" s="16"/>
      <c r="B211" s="17">
        <v>3</v>
      </c>
      <c r="C211" s="291"/>
      <c r="D211" s="37"/>
      <c r="E211" s="293"/>
      <c r="F211" s="58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60"/>
    </row>
    <row r="212" spans="1:17" ht="14.25" customHeight="1" hidden="1">
      <c r="A212" s="16"/>
      <c r="B212" s="17">
        <v>4</v>
      </c>
      <c r="C212" s="291"/>
      <c r="D212" s="37"/>
      <c r="E212" s="293"/>
      <c r="F212" s="58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60"/>
    </row>
    <row r="213" spans="1:17" ht="14.25" customHeight="1" hidden="1">
      <c r="A213" s="16"/>
      <c r="B213" s="17">
        <v>5</v>
      </c>
      <c r="C213" s="291"/>
      <c r="D213" s="37"/>
      <c r="E213" s="293"/>
      <c r="F213" s="58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60"/>
    </row>
    <row r="214" spans="1:17" ht="14.25" customHeight="1" hidden="1">
      <c r="A214" s="16"/>
      <c r="B214" s="17">
        <v>6</v>
      </c>
      <c r="C214" s="291"/>
      <c r="D214" s="37"/>
      <c r="E214" s="293"/>
      <c r="F214" s="58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60"/>
    </row>
    <row r="215" spans="1:17" ht="14.25" customHeight="1" hidden="1">
      <c r="A215" s="16"/>
      <c r="B215" s="17">
        <v>7</v>
      </c>
      <c r="C215" s="291"/>
      <c r="D215" s="37"/>
      <c r="E215" s="293"/>
      <c r="F215" s="58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60"/>
    </row>
    <row r="216" spans="1:17" ht="14.25" customHeight="1" hidden="1">
      <c r="A216" s="16"/>
      <c r="B216" s="17">
        <v>8</v>
      </c>
      <c r="C216" s="292"/>
      <c r="D216" s="51"/>
      <c r="E216" s="294"/>
      <c r="F216" s="64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6"/>
    </row>
    <row r="217" spans="1:17" ht="14.25" customHeight="1">
      <c r="A217" s="16" t="s">
        <v>79</v>
      </c>
      <c r="B217" s="17">
        <v>1</v>
      </c>
      <c r="C217" s="291" t="s">
        <v>80</v>
      </c>
      <c r="D217" s="37" t="s">
        <v>51</v>
      </c>
      <c r="E217" s="293" t="s">
        <v>81</v>
      </c>
      <c r="F217" s="42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4"/>
    </row>
    <row r="218" spans="1:17" ht="14.25" customHeight="1" hidden="1">
      <c r="A218" s="16"/>
      <c r="B218" s="17">
        <v>2</v>
      </c>
      <c r="C218" s="291"/>
      <c r="D218" s="37"/>
      <c r="E218" s="293"/>
      <c r="F218" s="45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7"/>
    </row>
    <row r="219" spans="1:17" ht="14.25" customHeight="1" hidden="1">
      <c r="A219" s="16"/>
      <c r="B219" s="17">
        <v>3</v>
      </c>
      <c r="C219" s="291"/>
      <c r="D219" s="37"/>
      <c r="E219" s="293"/>
      <c r="F219" s="45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7"/>
    </row>
    <row r="220" spans="1:17" ht="14.25" customHeight="1" hidden="1">
      <c r="A220" s="16"/>
      <c r="B220" s="17">
        <v>4</v>
      </c>
      <c r="C220" s="291"/>
      <c r="D220" s="37"/>
      <c r="E220" s="293"/>
      <c r="F220" s="45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7"/>
    </row>
    <row r="221" spans="1:17" ht="14.25" customHeight="1" hidden="1">
      <c r="A221" s="16"/>
      <c r="B221" s="17">
        <v>5</v>
      </c>
      <c r="C221" s="291"/>
      <c r="D221" s="37"/>
      <c r="E221" s="293"/>
      <c r="F221" s="45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7"/>
    </row>
    <row r="222" spans="1:17" ht="14.25" customHeight="1" hidden="1">
      <c r="A222" s="16"/>
      <c r="B222" s="17">
        <v>6</v>
      </c>
      <c r="C222" s="291"/>
      <c r="D222" s="37"/>
      <c r="E222" s="293"/>
      <c r="F222" s="45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7"/>
    </row>
    <row r="223" spans="1:17" ht="14.25" customHeight="1" hidden="1">
      <c r="A223" s="16"/>
      <c r="B223" s="17">
        <v>7</v>
      </c>
      <c r="C223" s="291"/>
      <c r="D223" s="37"/>
      <c r="E223" s="293"/>
      <c r="F223" s="45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7"/>
    </row>
    <row r="224" spans="1:17" ht="14.25" customHeight="1" hidden="1">
      <c r="A224" s="16"/>
      <c r="B224" s="17">
        <v>8</v>
      </c>
      <c r="C224" s="292"/>
      <c r="D224" s="51"/>
      <c r="E224" s="294"/>
      <c r="F224" s="52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4"/>
    </row>
    <row r="225" spans="1:17" ht="14.25" customHeight="1">
      <c r="A225" s="16" t="s">
        <v>82</v>
      </c>
      <c r="B225" s="17">
        <v>1</v>
      </c>
      <c r="C225" s="291" t="s">
        <v>83</v>
      </c>
      <c r="D225" s="37" t="s">
        <v>51</v>
      </c>
      <c r="E225" s="293" t="s">
        <v>84</v>
      </c>
      <c r="F225" s="55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7"/>
    </row>
    <row r="226" spans="1:17" ht="14.25" customHeight="1" hidden="1">
      <c r="A226" s="16"/>
      <c r="B226" s="17">
        <v>2</v>
      </c>
      <c r="C226" s="291"/>
      <c r="D226" s="37"/>
      <c r="E226" s="293"/>
      <c r="F226" s="58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60"/>
    </row>
    <row r="227" spans="1:17" ht="14.25" customHeight="1" hidden="1">
      <c r="A227" s="16"/>
      <c r="B227" s="17">
        <v>3</v>
      </c>
      <c r="C227" s="291"/>
      <c r="D227" s="37"/>
      <c r="E227" s="293"/>
      <c r="F227" s="58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60"/>
    </row>
    <row r="228" spans="1:17" ht="14.25" customHeight="1" hidden="1">
      <c r="A228" s="16"/>
      <c r="B228" s="17">
        <v>4</v>
      </c>
      <c r="C228" s="291"/>
      <c r="D228" s="37"/>
      <c r="E228" s="293"/>
      <c r="F228" s="58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60"/>
    </row>
    <row r="229" spans="1:17" ht="14.25" customHeight="1" hidden="1">
      <c r="A229" s="16"/>
      <c r="B229" s="17">
        <v>5</v>
      </c>
      <c r="C229" s="291"/>
      <c r="D229" s="37"/>
      <c r="E229" s="293"/>
      <c r="F229" s="58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60"/>
    </row>
    <row r="230" spans="1:17" ht="14.25" customHeight="1" hidden="1">
      <c r="A230" s="16"/>
      <c r="B230" s="17">
        <v>6</v>
      </c>
      <c r="C230" s="291"/>
      <c r="D230" s="37"/>
      <c r="E230" s="293"/>
      <c r="F230" s="58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60"/>
    </row>
    <row r="231" spans="1:17" ht="14.25" customHeight="1" hidden="1">
      <c r="A231" s="16"/>
      <c r="B231" s="17">
        <v>7</v>
      </c>
      <c r="C231" s="291"/>
      <c r="D231" s="37"/>
      <c r="E231" s="293"/>
      <c r="F231" s="58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60"/>
    </row>
    <row r="232" spans="1:17" ht="14.25" customHeight="1" hidden="1">
      <c r="A232" s="16"/>
      <c r="B232" s="17">
        <v>8</v>
      </c>
      <c r="C232" s="292"/>
      <c r="D232" s="51"/>
      <c r="E232" s="294"/>
      <c r="F232" s="64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6"/>
    </row>
    <row r="233" spans="1:17" ht="14.25" customHeight="1">
      <c r="A233" s="16" t="s">
        <v>85</v>
      </c>
      <c r="B233" s="17">
        <v>1</v>
      </c>
      <c r="C233" s="291" t="s">
        <v>86</v>
      </c>
      <c r="D233" s="37" t="s">
        <v>51</v>
      </c>
      <c r="E233" s="293" t="s">
        <v>87</v>
      </c>
      <c r="F233" s="42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4"/>
    </row>
    <row r="234" spans="1:17" ht="14.25" customHeight="1" hidden="1">
      <c r="A234" s="16"/>
      <c r="B234" s="17">
        <v>2</v>
      </c>
      <c r="C234" s="291"/>
      <c r="D234" s="37"/>
      <c r="E234" s="293"/>
      <c r="F234" s="45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7"/>
    </row>
    <row r="235" spans="1:17" ht="14.25" customHeight="1" hidden="1">
      <c r="A235" s="16"/>
      <c r="B235" s="17">
        <v>3</v>
      </c>
      <c r="C235" s="291"/>
      <c r="D235" s="37"/>
      <c r="E235" s="293"/>
      <c r="F235" s="45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7"/>
    </row>
    <row r="236" spans="1:17" ht="14.25" customHeight="1" hidden="1">
      <c r="A236" s="16"/>
      <c r="B236" s="17">
        <v>4</v>
      </c>
      <c r="C236" s="291"/>
      <c r="D236" s="37"/>
      <c r="E236" s="293"/>
      <c r="F236" s="45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7"/>
    </row>
    <row r="237" spans="1:17" ht="14.25" customHeight="1" hidden="1">
      <c r="A237" s="16"/>
      <c r="B237" s="17">
        <v>5</v>
      </c>
      <c r="C237" s="291"/>
      <c r="D237" s="37"/>
      <c r="E237" s="293"/>
      <c r="F237" s="45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7"/>
    </row>
    <row r="238" spans="1:17" ht="14.25" customHeight="1" hidden="1">
      <c r="A238" s="16"/>
      <c r="B238" s="17">
        <v>6</v>
      </c>
      <c r="C238" s="291"/>
      <c r="D238" s="37"/>
      <c r="E238" s="293"/>
      <c r="F238" s="45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7"/>
    </row>
    <row r="239" spans="1:17" ht="14.25" customHeight="1" hidden="1">
      <c r="A239" s="16"/>
      <c r="B239" s="17">
        <v>7</v>
      </c>
      <c r="C239" s="291"/>
      <c r="D239" s="37"/>
      <c r="E239" s="293"/>
      <c r="F239" s="45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7"/>
    </row>
    <row r="240" spans="1:17" ht="14.25" customHeight="1" hidden="1">
      <c r="A240" s="16"/>
      <c r="B240" s="17">
        <v>8</v>
      </c>
      <c r="C240" s="291"/>
      <c r="D240" s="37"/>
      <c r="E240" s="293"/>
      <c r="F240" s="48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50"/>
    </row>
    <row r="241" spans="1:17" ht="3.75" customHeight="1">
      <c r="A241" s="12"/>
      <c r="B241" s="12"/>
      <c r="C241" s="286"/>
      <c r="D241" s="286"/>
      <c r="E241" s="286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ht="14.25" customHeight="1">
      <c r="A242" s="14"/>
      <c r="B242" s="15">
        <v>1</v>
      </c>
      <c r="C242" s="287" t="s">
        <v>88</v>
      </c>
      <c r="D242" s="18"/>
      <c r="E242" s="288" t="s">
        <v>89</v>
      </c>
      <c r="F242" s="28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30"/>
    </row>
    <row r="243" spans="1:17" ht="14.25" customHeight="1" hidden="1">
      <c r="A243" s="14"/>
      <c r="B243" s="15">
        <v>2</v>
      </c>
      <c r="C243" s="287"/>
      <c r="D243" s="18"/>
      <c r="E243" s="288"/>
      <c r="F243" s="31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3"/>
    </row>
    <row r="244" spans="1:17" ht="14.25" customHeight="1" hidden="1">
      <c r="A244" s="14"/>
      <c r="B244" s="15">
        <v>3</v>
      </c>
      <c r="C244" s="287"/>
      <c r="D244" s="18"/>
      <c r="E244" s="288"/>
      <c r="F244" s="31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3"/>
    </row>
    <row r="245" spans="1:17" ht="14.25" customHeight="1" hidden="1">
      <c r="A245" s="14"/>
      <c r="B245" s="15">
        <v>4</v>
      </c>
      <c r="C245" s="287"/>
      <c r="D245" s="18"/>
      <c r="E245" s="288"/>
      <c r="F245" s="31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3"/>
    </row>
    <row r="246" spans="1:17" ht="14.25" customHeight="1" hidden="1">
      <c r="A246" s="14"/>
      <c r="B246" s="15">
        <v>5</v>
      </c>
      <c r="C246" s="287"/>
      <c r="D246" s="18"/>
      <c r="E246" s="288"/>
      <c r="F246" s="31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3"/>
    </row>
    <row r="247" spans="1:17" ht="14.25" customHeight="1" hidden="1">
      <c r="A247" s="14"/>
      <c r="B247" s="15">
        <v>6</v>
      </c>
      <c r="C247" s="287"/>
      <c r="D247" s="18"/>
      <c r="E247" s="288"/>
      <c r="F247" s="31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3"/>
    </row>
    <row r="248" spans="1:17" ht="14.25" customHeight="1" hidden="1">
      <c r="A248" s="14"/>
      <c r="B248" s="15">
        <v>7</v>
      </c>
      <c r="C248" s="287"/>
      <c r="D248" s="18"/>
      <c r="E248" s="288"/>
      <c r="F248" s="31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3"/>
    </row>
    <row r="249" spans="1:17" ht="14.25" customHeight="1" hidden="1">
      <c r="A249" s="14"/>
      <c r="B249" s="15">
        <v>8</v>
      </c>
      <c r="C249" s="287"/>
      <c r="D249" s="18"/>
      <c r="E249" s="288"/>
      <c r="F249" s="34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6"/>
    </row>
    <row r="250" spans="1:17" ht="3.75" customHeight="1">
      <c r="A250" s="12"/>
      <c r="B250" s="12"/>
      <c r="C250" s="286"/>
      <c r="D250" s="286"/>
      <c r="E250" s="286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ht="45.75" customHeight="1">
      <c r="A251" s="14"/>
      <c r="B251" s="15">
        <v>1</v>
      </c>
      <c r="C251" s="287" t="s">
        <v>90</v>
      </c>
      <c r="D251" s="18"/>
      <c r="E251" s="288" t="s">
        <v>91</v>
      </c>
      <c r="F251" s="19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1"/>
    </row>
    <row r="252" spans="1:17" ht="14.25" customHeight="1" hidden="1">
      <c r="A252" s="14"/>
      <c r="B252" s="15">
        <v>2</v>
      </c>
      <c r="C252" s="287"/>
      <c r="D252" s="18"/>
      <c r="E252" s="288"/>
      <c r="F252" s="22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4"/>
    </row>
    <row r="253" spans="1:17" ht="14.25" customHeight="1" hidden="1">
      <c r="A253" s="14"/>
      <c r="B253" s="15">
        <v>3</v>
      </c>
      <c r="C253" s="287"/>
      <c r="D253" s="18"/>
      <c r="E253" s="288"/>
      <c r="F253" s="22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4"/>
    </row>
    <row r="254" spans="1:17" ht="14.25" customHeight="1" hidden="1">
      <c r="A254" s="14"/>
      <c r="B254" s="15">
        <v>4</v>
      </c>
      <c r="C254" s="287"/>
      <c r="D254" s="18"/>
      <c r="E254" s="288"/>
      <c r="F254" s="22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4"/>
    </row>
    <row r="255" spans="1:17" ht="14.25" customHeight="1" hidden="1">
      <c r="A255" s="14"/>
      <c r="B255" s="15">
        <v>5</v>
      </c>
      <c r="C255" s="287"/>
      <c r="D255" s="18"/>
      <c r="E255" s="288"/>
      <c r="F255" s="22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4"/>
    </row>
    <row r="256" spans="1:17" ht="14.25" customHeight="1" hidden="1">
      <c r="A256" s="14"/>
      <c r="B256" s="15">
        <v>6</v>
      </c>
      <c r="C256" s="287"/>
      <c r="D256" s="18"/>
      <c r="E256" s="288"/>
      <c r="F256" s="22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4"/>
    </row>
    <row r="257" spans="1:17" ht="14.25" customHeight="1" hidden="1">
      <c r="A257" s="14"/>
      <c r="B257" s="15">
        <v>7</v>
      </c>
      <c r="C257" s="287"/>
      <c r="D257" s="18"/>
      <c r="E257" s="288"/>
      <c r="F257" s="22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4"/>
    </row>
    <row r="258" spans="1:17" ht="14.25" customHeight="1" hidden="1">
      <c r="A258" s="14"/>
      <c r="B258" s="15">
        <v>8</v>
      </c>
      <c r="C258" s="289"/>
      <c r="D258" s="38"/>
      <c r="E258" s="290"/>
      <c r="F258" s="67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9"/>
    </row>
    <row r="259" spans="1:17" ht="33" customHeight="1">
      <c r="A259" s="16" t="s">
        <v>92</v>
      </c>
      <c r="B259" s="17">
        <v>1</v>
      </c>
      <c r="C259" s="291" t="s">
        <v>93</v>
      </c>
      <c r="D259" s="37" t="s">
        <v>94</v>
      </c>
      <c r="E259" s="293" t="s">
        <v>95</v>
      </c>
      <c r="F259" s="55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7"/>
    </row>
    <row r="260" spans="1:17" ht="14.25" customHeight="1" hidden="1">
      <c r="A260" s="16"/>
      <c r="B260" s="17">
        <v>2</v>
      </c>
      <c r="C260" s="291"/>
      <c r="D260" s="37"/>
      <c r="E260" s="293"/>
      <c r="F260" s="58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60"/>
    </row>
    <row r="261" spans="1:17" ht="14.25" customHeight="1" hidden="1">
      <c r="A261" s="16"/>
      <c r="B261" s="17">
        <v>3</v>
      </c>
      <c r="C261" s="291"/>
      <c r="D261" s="37"/>
      <c r="E261" s="293"/>
      <c r="F261" s="58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60"/>
    </row>
    <row r="262" spans="1:17" ht="14.25" customHeight="1" hidden="1">
      <c r="A262" s="16"/>
      <c r="B262" s="17">
        <v>4</v>
      </c>
      <c r="C262" s="291"/>
      <c r="D262" s="37"/>
      <c r="E262" s="293"/>
      <c r="F262" s="58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60"/>
    </row>
    <row r="263" spans="1:17" ht="14.25" customHeight="1" hidden="1">
      <c r="A263" s="16"/>
      <c r="B263" s="17">
        <v>5</v>
      </c>
      <c r="C263" s="291"/>
      <c r="D263" s="37"/>
      <c r="E263" s="293"/>
      <c r="F263" s="58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60"/>
    </row>
    <row r="264" spans="1:17" ht="14.25" customHeight="1" hidden="1">
      <c r="A264" s="16"/>
      <c r="B264" s="17">
        <v>6</v>
      </c>
      <c r="C264" s="291"/>
      <c r="D264" s="37"/>
      <c r="E264" s="293"/>
      <c r="F264" s="58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60"/>
    </row>
    <row r="265" spans="1:17" ht="14.25" customHeight="1" hidden="1">
      <c r="A265" s="16"/>
      <c r="B265" s="17">
        <v>7</v>
      </c>
      <c r="C265" s="291"/>
      <c r="D265" s="37"/>
      <c r="E265" s="293"/>
      <c r="F265" s="58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60"/>
    </row>
    <row r="266" spans="1:17" ht="14.25" customHeight="1" hidden="1">
      <c r="A266" s="16"/>
      <c r="B266" s="17">
        <v>8</v>
      </c>
      <c r="C266" s="292"/>
      <c r="D266" s="51"/>
      <c r="E266" s="294"/>
      <c r="F266" s="64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6"/>
    </row>
    <row r="267" spans="1:17" ht="23.25" customHeight="1">
      <c r="A267" s="16" t="s">
        <v>96</v>
      </c>
      <c r="B267" s="17">
        <v>1</v>
      </c>
      <c r="C267" s="291" t="s">
        <v>97</v>
      </c>
      <c r="D267" s="37" t="s">
        <v>94</v>
      </c>
      <c r="E267" s="293" t="s">
        <v>98</v>
      </c>
      <c r="F267" s="42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4"/>
    </row>
    <row r="268" spans="1:17" ht="14.25" customHeight="1" hidden="1">
      <c r="A268" s="16"/>
      <c r="B268" s="17">
        <v>2</v>
      </c>
      <c r="C268" s="291"/>
      <c r="D268" s="37"/>
      <c r="E268" s="293"/>
      <c r="F268" s="45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7"/>
    </row>
    <row r="269" spans="1:17" ht="14.25" customHeight="1" hidden="1">
      <c r="A269" s="16"/>
      <c r="B269" s="17">
        <v>3</v>
      </c>
      <c r="C269" s="291"/>
      <c r="D269" s="37"/>
      <c r="E269" s="293"/>
      <c r="F269" s="45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7"/>
    </row>
    <row r="270" spans="1:17" ht="14.25" customHeight="1" hidden="1">
      <c r="A270" s="16"/>
      <c r="B270" s="17">
        <v>4</v>
      </c>
      <c r="C270" s="291"/>
      <c r="D270" s="37"/>
      <c r="E270" s="293"/>
      <c r="F270" s="45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7"/>
    </row>
    <row r="271" spans="1:17" ht="14.25" customHeight="1" hidden="1">
      <c r="A271" s="16"/>
      <c r="B271" s="17">
        <v>5</v>
      </c>
      <c r="C271" s="291"/>
      <c r="D271" s="37"/>
      <c r="E271" s="293"/>
      <c r="F271" s="45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7"/>
    </row>
    <row r="272" spans="1:17" ht="14.25" customHeight="1" hidden="1">
      <c r="A272" s="16"/>
      <c r="B272" s="17">
        <v>6</v>
      </c>
      <c r="C272" s="291"/>
      <c r="D272" s="37"/>
      <c r="E272" s="293"/>
      <c r="F272" s="45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7"/>
    </row>
    <row r="273" spans="1:17" ht="14.25" customHeight="1" hidden="1">
      <c r="A273" s="16"/>
      <c r="B273" s="17">
        <v>7</v>
      </c>
      <c r="C273" s="291"/>
      <c r="D273" s="37"/>
      <c r="E273" s="293"/>
      <c r="F273" s="45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7"/>
    </row>
    <row r="274" spans="1:17" ht="14.25" customHeight="1" hidden="1">
      <c r="A274" s="16"/>
      <c r="B274" s="17">
        <v>8</v>
      </c>
      <c r="C274" s="292"/>
      <c r="D274" s="51"/>
      <c r="E274" s="294"/>
      <c r="F274" s="52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4"/>
    </row>
    <row r="275" spans="1:17" ht="23.25" customHeight="1">
      <c r="A275" s="16" t="s">
        <v>99</v>
      </c>
      <c r="B275" s="17">
        <v>1</v>
      </c>
      <c r="C275" s="295" t="s">
        <v>100</v>
      </c>
      <c r="D275" s="70" t="s">
        <v>94</v>
      </c>
      <c r="E275" s="297" t="s">
        <v>101</v>
      </c>
      <c r="F275" s="55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7"/>
    </row>
    <row r="276" spans="1:17" ht="14.25" customHeight="1" hidden="1">
      <c r="A276" s="16"/>
      <c r="B276" s="17">
        <v>2</v>
      </c>
      <c r="C276" s="295"/>
      <c r="D276" s="37"/>
      <c r="E276" s="297"/>
      <c r="F276" s="58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60"/>
    </row>
    <row r="277" spans="1:17" ht="14.25" customHeight="1" hidden="1">
      <c r="A277" s="16"/>
      <c r="B277" s="17">
        <v>3</v>
      </c>
      <c r="C277" s="295"/>
      <c r="D277" s="37"/>
      <c r="E277" s="297"/>
      <c r="F277" s="58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60"/>
    </row>
    <row r="278" spans="1:17" ht="14.25" customHeight="1" hidden="1">
      <c r="A278" s="16"/>
      <c r="B278" s="17">
        <v>4</v>
      </c>
      <c r="C278" s="295"/>
      <c r="D278" s="37"/>
      <c r="E278" s="297"/>
      <c r="F278" s="58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60"/>
    </row>
    <row r="279" spans="1:17" ht="14.25" customHeight="1" hidden="1">
      <c r="A279" s="16"/>
      <c r="B279" s="17">
        <v>5</v>
      </c>
      <c r="C279" s="295"/>
      <c r="D279" s="37"/>
      <c r="E279" s="297"/>
      <c r="F279" s="58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60"/>
    </row>
    <row r="280" spans="1:17" ht="14.25" customHeight="1" hidden="1">
      <c r="A280" s="16"/>
      <c r="B280" s="17">
        <v>6</v>
      </c>
      <c r="C280" s="295"/>
      <c r="D280" s="37"/>
      <c r="E280" s="297"/>
      <c r="F280" s="58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60"/>
    </row>
    <row r="281" spans="1:17" ht="14.25" customHeight="1" hidden="1">
      <c r="A281" s="16"/>
      <c r="B281" s="17">
        <v>7</v>
      </c>
      <c r="C281" s="295"/>
      <c r="D281" s="37"/>
      <c r="E281" s="297"/>
      <c r="F281" s="58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60"/>
    </row>
    <row r="282" spans="1:17" ht="14.25" customHeight="1" hidden="1">
      <c r="A282" s="16"/>
      <c r="B282" s="17">
        <v>8</v>
      </c>
      <c r="C282" s="296"/>
      <c r="D282" s="51"/>
      <c r="E282" s="298"/>
      <c r="F282" s="64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6"/>
    </row>
    <row r="283" spans="1:17" ht="33" customHeight="1">
      <c r="A283" s="16" t="s">
        <v>102</v>
      </c>
      <c r="B283" s="17">
        <v>1</v>
      </c>
      <c r="C283" s="295" t="s">
        <v>103</v>
      </c>
      <c r="D283" s="70" t="s">
        <v>94</v>
      </c>
      <c r="E283" s="297" t="s">
        <v>104</v>
      </c>
      <c r="F283" s="42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4"/>
    </row>
    <row r="284" spans="1:17" ht="14.25" customHeight="1" hidden="1">
      <c r="A284" s="16"/>
      <c r="B284" s="17">
        <v>2</v>
      </c>
      <c r="C284" s="295"/>
      <c r="D284" s="37"/>
      <c r="E284" s="297"/>
      <c r="F284" s="45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7"/>
    </row>
    <row r="285" spans="1:17" ht="14.25" customHeight="1" hidden="1">
      <c r="A285" s="16"/>
      <c r="B285" s="17">
        <v>3</v>
      </c>
      <c r="C285" s="295"/>
      <c r="D285" s="37"/>
      <c r="E285" s="297"/>
      <c r="F285" s="45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7"/>
    </row>
    <row r="286" spans="1:17" ht="14.25" customHeight="1" hidden="1">
      <c r="A286" s="16"/>
      <c r="B286" s="17">
        <v>4</v>
      </c>
      <c r="C286" s="295"/>
      <c r="D286" s="37"/>
      <c r="E286" s="297"/>
      <c r="F286" s="45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7"/>
    </row>
    <row r="287" spans="1:17" ht="14.25" customHeight="1" hidden="1">
      <c r="A287" s="16"/>
      <c r="B287" s="17">
        <v>5</v>
      </c>
      <c r="C287" s="295"/>
      <c r="D287" s="37"/>
      <c r="E287" s="297"/>
      <c r="F287" s="45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7"/>
    </row>
    <row r="288" spans="1:17" ht="14.25" customHeight="1" hidden="1">
      <c r="A288" s="16"/>
      <c r="B288" s="17">
        <v>6</v>
      </c>
      <c r="C288" s="295"/>
      <c r="D288" s="37"/>
      <c r="E288" s="297"/>
      <c r="F288" s="45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7"/>
    </row>
    <row r="289" spans="1:17" ht="14.25" customHeight="1" hidden="1">
      <c r="A289" s="16"/>
      <c r="B289" s="17">
        <v>7</v>
      </c>
      <c r="C289" s="295"/>
      <c r="D289" s="37"/>
      <c r="E289" s="297"/>
      <c r="F289" s="45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7"/>
    </row>
    <row r="290" spans="1:17" ht="14.25" customHeight="1" hidden="1">
      <c r="A290" s="16"/>
      <c r="B290" s="17">
        <v>8</v>
      </c>
      <c r="C290" s="296"/>
      <c r="D290" s="51"/>
      <c r="E290" s="298"/>
      <c r="F290" s="52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4"/>
    </row>
    <row r="291" spans="1:17" ht="23.25" customHeight="1">
      <c r="A291" s="16" t="s">
        <v>105</v>
      </c>
      <c r="B291" s="17">
        <v>1</v>
      </c>
      <c r="C291" s="295" t="s">
        <v>106</v>
      </c>
      <c r="D291" s="70" t="s">
        <v>94</v>
      </c>
      <c r="E291" s="297" t="s">
        <v>101</v>
      </c>
      <c r="F291" s="55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7"/>
    </row>
    <row r="292" spans="1:17" ht="14.25" customHeight="1" hidden="1">
      <c r="A292" s="16"/>
      <c r="B292" s="17">
        <v>2</v>
      </c>
      <c r="C292" s="295"/>
      <c r="D292" s="37"/>
      <c r="E292" s="297"/>
      <c r="F292" s="58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60"/>
    </row>
    <row r="293" spans="1:17" ht="14.25" customHeight="1" hidden="1">
      <c r="A293" s="16"/>
      <c r="B293" s="17">
        <v>3</v>
      </c>
      <c r="C293" s="295"/>
      <c r="D293" s="37"/>
      <c r="E293" s="297"/>
      <c r="F293" s="58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60"/>
    </row>
    <row r="294" spans="1:17" ht="14.25" customHeight="1" hidden="1">
      <c r="A294" s="16"/>
      <c r="B294" s="17">
        <v>4</v>
      </c>
      <c r="C294" s="295"/>
      <c r="D294" s="37"/>
      <c r="E294" s="297"/>
      <c r="F294" s="58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60"/>
    </row>
    <row r="295" spans="1:17" ht="14.25" customHeight="1" hidden="1">
      <c r="A295" s="16"/>
      <c r="B295" s="17">
        <v>5</v>
      </c>
      <c r="C295" s="295"/>
      <c r="D295" s="37"/>
      <c r="E295" s="297"/>
      <c r="F295" s="58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60"/>
    </row>
    <row r="296" spans="1:17" ht="14.25" customHeight="1" hidden="1">
      <c r="A296" s="16"/>
      <c r="B296" s="17">
        <v>6</v>
      </c>
      <c r="C296" s="295"/>
      <c r="D296" s="37"/>
      <c r="E296" s="297"/>
      <c r="F296" s="58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60"/>
    </row>
    <row r="297" spans="1:17" ht="14.25" customHeight="1" hidden="1">
      <c r="A297" s="16"/>
      <c r="B297" s="17">
        <v>7</v>
      </c>
      <c r="C297" s="295"/>
      <c r="D297" s="37"/>
      <c r="E297" s="297"/>
      <c r="F297" s="58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60"/>
    </row>
    <row r="298" spans="1:17" ht="14.25" customHeight="1" hidden="1">
      <c r="A298" s="16"/>
      <c r="B298" s="17">
        <v>8</v>
      </c>
      <c r="C298" s="295"/>
      <c r="D298" s="37"/>
      <c r="E298" s="297"/>
      <c r="F298" s="61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3"/>
    </row>
    <row r="299" spans="1:17" ht="3.75" customHeight="1">
      <c r="A299" s="12"/>
      <c r="B299" s="12"/>
      <c r="C299" s="286"/>
      <c r="D299" s="286"/>
      <c r="E299" s="286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ht="24.75" customHeight="1">
      <c r="A300" s="14"/>
      <c r="B300" s="15">
        <v>1</v>
      </c>
      <c r="C300" s="287" t="s">
        <v>107</v>
      </c>
      <c r="D300" s="18"/>
      <c r="E300" s="288" t="s">
        <v>108</v>
      </c>
      <c r="F300" s="19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1"/>
    </row>
    <row r="301" spans="1:17" ht="14.25" customHeight="1" hidden="1">
      <c r="A301" s="14"/>
      <c r="B301" s="15">
        <v>2</v>
      </c>
      <c r="C301" s="287"/>
      <c r="D301" s="18"/>
      <c r="E301" s="288"/>
      <c r="F301" s="22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4"/>
    </row>
    <row r="302" spans="1:17" ht="14.25" customHeight="1" hidden="1">
      <c r="A302" s="14"/>
      <c r="B302" s="15">
        <v>3</v>
      </c>
      <c r="C302" s="287"/>
      <c r="D302" s="18"/>
      <c r="E302" s="288"/>
      <c r="F302" s="22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4"/>
    </row>
    <row r="303" spans="1:17" ht="14.25" customHeight="1" hidden="1">
      <c r="A303" s="14"/>
      <c r="B303" s="15">
        <v>4</v>
      </c>
      <c r="C303" s="287"/>
      <c r="D303" s="18"/>
      <c r="E303" s="288"/>
      <c r="F303" s="22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4"/>
    </row>
    <row r="304" spans="1:17" ht="14.25" customHeight="1" hidden="1">
      <c r="A304" s="14"/>
      <c r="B304" s="15">
        <v>5</v>
      </c>
      <c r="C304" s="287"/>
      <c r="D304" s="18"/>
      <c r="E304" s="288"/>
      <c r="F304" s="22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4"/>
    </row>
    <row r="305" spans="1:17" ht="14.25" customHeight="1" hidden="1">
      <c r="A305" s="14"/>
      <c r="B305" s="15">
        <v>6</v>
      </c>
      <c r="C305" s="287"/>
      <c r="D305" s="18"/>
      <c r="E305" s="288"/>
      <c r="F305" s="22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4"/>
    </row>
    <row r="306" spans="1:17" ht="14.25" customHeight="1" hidden="1">
      <c r="A306" s="14"/>
      <c r="B306" s="15">
        <v>7</v>
      </c>
      <c r="C306" s="287"/>
      <c r="D306" s="18"/>
      <c r="E306" s="288"/>
      <c r="F306" s="22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4"/>
    </row>
    <row r="307" spans="1:17" ht="14.25" customHeight="1" hidden="1">
      <c r="A307" s="14"/>
      <c r="B307" s="15">
        <v>8</v>
      </c>
      <c r="C307" s="289"/>
      <c r="D307" s="38"/>
      <c r="E307" s="290"/>
      <c r="F307" s="67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9"/>
    </row>
    <row r="308" spans="1:17" ht="23.25" customHeight="1">
      <c r="A308" s="16" t="s">
        <v>109</v>
      </c>
      <c r="B308" s="17">
        <v>1</v>
      </c>
      <c r="C308" s="291" t="s">
        <v>110</v>
      </c>
      <c r="D308" s="37" t="s">
        <v>111</v>
      </c>
      <c r="E308" s="293" t="s">
        <v>112</v>
      </c>
      <c r="F308" s="55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7"/>
    </row>
    <row r="309" spans="1:17" ht="14.25" customHeight="1" hidden="1">
      <c r="A309" s="16"/>
      <c r="B309" s="17">
        <v>2</v>
      </c>
      <c r="C309" s="291"/>
      <c r="D309" s="37"/>
      <c r="E309" s="293"/>
      <c r="F309" s="58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60"/>
    </row>
    <row r="310" spans="1:17" ht="14.25" customHeight="1" hidden="1">
      <c r="A310" s="16"/>
      <c r="B310" s="17">
        <v>3</v>
      </c>
      <c r="C310" s="291"/>
      <c r="D310" s="37"/>
      <c r="E310" s="293"/>
      <c r="F310" s="58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60"/>
    </row>
    <row r="311" spans="1:17" ht="14.25" customHeight="1" hidden="1">
      <c r="A311" s="16"/>
      <c r="B311" s="17">
        <v>4</v>
      </c>
      <c r="C311" s="291"/>
      <c r="D311" s="37"/>
      <c r="E311" s="293"/>
      <c r="F311" s="58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60"/>
    </row>
    <row r="312" spans="1:17" ht="14.25" customHeight="1" hidden="1">
      <c r="A312" s="16"/>
      <c r="B312" s="17">
        <v>5</v>
      </c>
      <c r="C312" s="291"/>
      <c r="D312" s="37"/>
      <c r="E312" s="293"/>
      <c r="F312" s="58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60"/>
    </row>
    <row r="313" spans="1:17" ht="14.25" customHeight="1" hidden="1">
      <c r="A313" s="16"/>
      <c r="B313" s="17">
        <v>6</v>
      </c>
      <c r="C313" s="291"/>
      <c r="D313" s="37"/>
      <c r="E313" s="293"/>
      <c r="F313" s="58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60"/>
    </row>
    <row r="314" spans="1:17" ht="14.25" customHeight="1" hidden="1">
      <c r="A314" s="16"/>
      <c r="B314" s="17">
        <v>7</v>
      </c>
      <c r="C314" s="291"/>
      <c r="D314" s="37"/>
      <c r="E314" s="293"/>
      <c r="F314" s="58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60"/>
    </row>
    <row r="315" spans="1:17" ht="14.25" customHeight="1" hidden="1">
      <c r="A315" s="16"/>
      <c r="B315" s="17">
        <v>8</v>
      </c>
      <c r="C315" s="292"/>
      <c r="D315" s="51"/>
      <c r="E315" s="294"/>
      <c r="F315" s="64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6"/>
    </row>
    <row r="316" spans="1:17" ht="33" customHeight="1">
      <c r="A316" s="16" t="s">
        <v>113</v>
      </c>
      <c r="B316" s="17">
        <v>1</v>
      </c>
      <c r="C316" s="291" t="s">
        <v>114</v>
      </c>
      <c r="D316" s="37" t="s">
        <v>111</v>
      </c>
      <c r="E316" s="293" t="s">
        <v>115</v>
      </c>
      <c r="F316" s="42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4"/>
    </row>
    <row r="317" spans="1:17" ht="14.25" customHeight="1" hidden="1">
      <c r="A317" s="16"/>
      <c r="B317" s="17">
        <v>2</v>
      </c>
      <c r="C317" s="291"/>
      <c r="D317" s="37"/>
      <c r="E317" s="293"/>
      <c r="F317" s="45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7"/>
    </row>
    <row r="318" spans="1:17" ht="14.25" customHeight="1" hidden="1">
      <c r="A318" s="16"/>
      <c r="B318" s="17">
        <v>3</v>
      </c>
      <c r="C318" s="291"/>
      <c r="D318" s="37"/>
      <c r="E318" s="293"/>
      <c r="F318" s="45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7"/>
    </row>
    <row r="319" spans="1:17" ht="14.25" customHeight="1" hidden="1">
      <c r="A319" s="16"/>
      <c r="B319" s="17">
        <v>4</v>
      </c>
      <c r="C319" s="291"/>
      <c r="D319" s="37"/>
      <c r="E319" s="293"/>
      <c r="F319" s="45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7"/>
    </row>
    <row r="320" spans="1:17" ht="14.25" customHeight="1" hidden="1">
      <c r="A320" s="16"/>
      <c r="B320" s="17">
        <v>5</v>
      </c>
      <c r="C320" s="291"/>
      <c r="D320" s="37"/>
      <c r="E320" s="293"/>
      <c r="F320" s="45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7"/>
    </row>
    <row r="321" spans="1:17" ht="14.25" customHeight="1" hidden="1">
      <c r="A321" s="16"/>
      <c r="B321" s="17">
        <v>6</v>
      </c>
      <c r="C321" s="291"/>
      <c r="D321" s="37"/>
      <c r="E321" s="293"/>
      <c r="F321" s="45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7"/>
    </row>
    <row r="322" spans="1:17" ht="14.25" customHeight="1" hidden="1">
      <c r="A322" s="16"/>
      <c r="B322" s="17">
        <v>7</v>
      </c>
      <c r="C322" s="291"/>
      <c r="D322" s="37"/>
      <c r="E322" s="293"/>
      <c r="F322" s="45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7"/>
    </row>
    <row r="323" spans="1:17" ht="14.25" customHeight="1" hidden="1">
      <c r="A323" s="16"/>
      <c r="B323" s="17">
        <v>8</v>
      </c>
      <c r="C323" s="292"/>
      <c r="D323" s="51"/>
      <c r="E323" s="294"/>
      <c r="F323" s="52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4"/>
    </row>
    <row r="324" spans="1:17" ht="33" customHeight="1">
      <c r="A324" s="16" t="s">
        <v>116</v>
      </c>
      <c r="B324" s="17">
        <v>1</v>
      </c>
      <c r="C324" s="291" t="s">
        <v>117</v>
      </c>
      <c r="D324" s="37" t="s">
        <v>111</v>
      </c>
      <c r="E324" s="293" t="s">
        <v>118</v>
      </c>
      <c r="F324" s="55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7"/>
    </row>
    <row r="325" spans="1:17" ht="14.25" customHeight="1" hidden="1">
      <c r="A325" s="16"/>
      <c r="B325" s="17">
        <v>2</v>
      </c>
      <c r="C325" s="291"/>
      <c r="D325" s="37"/>
      <c r="E325" s="293"/>
      <c r="F325" s="58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60"/>
    </row>
    <row r="326" spans="1:17" ht="14.25" customHeight="1" hidden="1">
      <c r="A326" s="16"/>
      <c r="B326" s="17">
        <v>3</v>
      </c>
      <c r="C326" s="291"/>
      <c r="D326" s="37"/>
      <c r="E326" s="293"/>
      <c r="F326" s="58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60"/>
    </row>
    <row r="327" spans="1:17" ht="14.25" customHeight="1" hidden="1">
      <c r="A327" s="16"/>
      <c r="B327" s="17">
        <v>4</v>
      </c>
      <c r="C327" s="291"/>
      <c r="D327" s="37"/>
      <c r="E327" s="293"/>
      <c r="F327" s="58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60"/>
    </row>
    <row r="328" spans="1:17" ht="14.25" customHeight="1" hidden="1">
      <c r="A328" s="16"/>
      <c r="B328" s="17">
        <v>5</v>
      </c>
      <c r="C328" s="291"/>
      <c r="D328" s="37"/>
      <c r="E328" s="293"/>
      <c r="F328" s="58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60"/>
    </row>
    <row r="329" spans="1:17" ht="14.25" customHeight="1" hidden="1">
      <c r="A329" s="16"/>
      <c r="B329" s="17">
        <v>6</v>
      </c>
      <c r="C329" s="291"/>
      <c r="D329" s="37"/>
      <c r="E329" s="293"/>
      <c r="F329" s="58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60"/>
    </row>
    <row r="330" spans="1:17" ht="14.25" customHeight="1" hidden="1">
      <c r="A330" s="16"/>
      <c r="B330" s="17">
        <v>7</v>
      </c>
      <c r="C330" s="291"/>
      <c r="D330" s="37"/>
      <c r="E330" s="293"/>
      <c r="F330" s="58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60"/>
    </row>
    <row r="331" spans="1:17" ht="14.25" customHeight="1" hidden="1">
      <c r="A331" s="16"/>
      <c r="B331" s="17">
        <v>8</v>
      </c>
      <c r="C331" s="292"/>
      <c r="D331" s="51"/>
      <c r="E331" s="294"/>
      <c r="F331" s="64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6"/>
    </row>
    <row r="332" spans="1:17" ht="23.25" customHeight="1">
      <c r="A332" s="16" t="s">
        <v>119</v>
      </c>
      <c r="B332" s="17">
        <v>1</v>
      </c>
      <c r="C332" s="295" t="s">
        <v>120</v>
      </c>
      <c r="D332" s="70" t="s">
        <v>111</v>
      </c>
      <c r="E332" s="297" t="s">
        <v>112</v>
      </c>
      <c r="F332" s="42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4"/>
    </row>
    <row r="333" spans="1:17" ht="14.25" customHeight="1" hidden="1">
      <c r="A333" s="16"/>
      <c r="B333" s="17">
        <v>2</v>
      </c>
      <c r="C333" s="295"/>
      <c r="D333" s="37"/>
      <c r="E333" s="297"/>
      <c r="F333" s="45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7"/>
    </row>
    <row r="334" spans="1:17" ht="14.25" customHeight="1" hidden="1">
      <c r="A334" s="16"/>
      <c r="B334" s="17">
        <v>3</v>
      </c>
      <c r="C334" s="295"/>
      <c r="D334" s="37"/>
      <c r="E334" s="297"/>
      <c r="F334" s="45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7"/>
    </row>
    <row r="335" spans="1:17" ht="14.25" customHeight="1" hidden="1">
      <c r="A335" s="16"/>
      <c r="B335" s="17">
        <v>4</v>
      </c>
      <c r="C335" s="295"/>
      <c r="D335" s="37"/>
      <c r="E335" s="297"/>
      <c r="F335" s="45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7"/>
    </row>
    <row r="336" spans="1:17" ht="14.25" customHeight="1" hidden="1">
      <c r="A336" s="16"/>
      <c r="B336" s="17">
        <v>5</v>
      </c>
      <c r="C336" s="295"/>
      <c r="D336" s="37"/>
      <c r="E336" s="297"/>
      <c r="F336" s="45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7"/>
    </row>
    <row r="337" spans="1:17" ht="14.25" customHeight="1" hidden="1">
      <c r="A337" s="16"/>
      <c r="B337" s="17">
        <v>6</v>
      </c>
      <c r="C337" s="295"/>
      <c r="D337" s="37"/>
      <c r="E337" s="297"/>
      <c r="F337" s="45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7"/>
    </row>
    <row r="338" spans="1:17" ht="14.25" customHeight="1" hidden="1">
      <c r="A338" s="16"/>
      <c r="B338" s="17">
        <v>7</v>
      </c>
      <c r="C338" s="295"/>
      <c r="D338" s="37"/>
      <c r="E338" s="297"/>
      <c r="F338" s="45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7"/>
    </row>
    <row r="339" spans="1:17" ht="14.25" customHeight="1" hidden="1">
      <c r="A339" s="16"/>
      <c r="B339" s="17">
        <v>8</v>
      </c>
      <c r="C339" s="296"/>
      <c r="D339" s="51"/>
      <c r="E339" s="298"/>
      <c r="F339" s="52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4"/>
    </row>
    <row r="340" spans="1:17" ht="33" customHeight="1">
      <c r="A340" s="16" t="s">
        <v>121</v>
      </c>
      <c r="B340" s="17">
        <v>1</v>
      </c>
      <c r="C340" s="295" t="s">
        <v>122</v>
      </c>
      <c r="D340" s="70" t="s">
        <v>111</v>
      </c>
      <c r="E340" s="297" t="s">
        <v>115</v>
      </c>
      <c r="F340" s="55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7"/>
    </row>
    <row r="341" spans="1:17" ht="14.25" customHeight="1" hidden="1">
      <c r="A341" s="16"/>
      <c r="B341" s="17">
        <v>2</v>
      </c>
      <c r="C341" s="295"/>
      <c r="D341" s="37"/>
      <c r="E341" s="297"/>
      <c r="F341" s="58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60"/>
    </row>
    <row r="342" spans="1:17" ht="14.25" customHeight="1" hidden="1">
      <c r="A342" s="16"/>
      <c r="B342" s="17">
        <v>3</v>
      </c>
      <c r="C342" s="295"/>
      <c r="D342" s="37"/>
      <c r="E342" s="297"/>
      <c r="F342" s="58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60"/>
    </row>
    <row r="343" spans="1:17" ht="14.25" customHeight="1" hidden="1">
      <c r="A343" s="16"/>
      <c r="B343" s="17">
        <v>4</v>
      </c>
      <c r="C343" s="295"/>
      <c r="D343" s="37"/>
      <c r="E343" s="297"/>
      <c r="F343" s="58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60"/>
    </row>
    <row r="344" spans="1:17" ht="14.25" customHeight="1" hidden="1">
      <c r="A344" s="16"/>
      <c r="B344" s="17">
        <v>5</v>
      </c>
      <c r="C344" s="295"/>
      <c r="D344" s="37"/>
      <c r="E344" s="297"/>
      <c r="F344" s="58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60"/>
    </row>
    <row r="345" spans="1:17" ht="14.25" customHeight="1" hidden="1">
      <c r="A345" s="16"/>
      <c r="B345" s="17">
        <v>6</v>
      </c>
      <c r="C345" s="295"/>
      <c r="D345" s="37"/>
      <c r="E345" s="297"/>
      <c r="F345" s="58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60"/>
    </row>
    <row r="346" spans="1:17" ht="14.25" customHeight="1" hidden="1">
      <c r="A346" s="16"/>
      <c r="B346" s="17">
        <v>7</v>
      </c>
      <c r="C346" s="295"/>
      <c r="D346" s="37"/>
      <c r="E346" s="297"/>
      <c r="F346" s="58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60"/>
    </row>
    <row r="347" spans="1:17" ht="14.25" customHeight="1" hidden="1">
      <c r="A347" s="16"/>
      <c r="B347" s="17">
        <v>8</v>
      </c>
      <c r="C347" s="296"/>
      <c r="D347" s="51"/>
      <c r="E347" s="298"/>
      <c r="F347" s="64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6"/>
    </row>
    <row r="348" spans="1:17" ht="33" customHeight="1">
      <c r="A348" s="16" t="s">
        <v>123</v>
      </c>
      <c r="B348" s="17">
        <v>1</v>
      </c>
      <c r="C348" s="295" t="s">
        <v>124</v>
      </c>
      <c r="D348" s="70" t="s">
        <v>111</v>
      </c>
      <c r="E348" s="297" t="s">
        <v>118</v>
      </c>
      <c r="F348" s="42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4"/>
    </row>
    <row r="349" spans="1:17" ht="14.25" customHeight="1" hidden="1">
      <c r="A349" s="16"/>
      <c r="B349" s="17">
        <v>2</v>
      </c>
      <c r="C349" s="295"/>
      <c r="D349" s="37"/>
      <c r="E349" s="297"/>
      <c r="F349" s="45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7"/>
    </row>
    <row r="350" spans="1:17" ht="14.25" customHeight="1" hidden="1">
      <c r="A350" s="16"/>
      <c r="B350" s="17">
        <v>3</v>
      </c>
      <c r="C350" s="295"/>
      <c r="D350" s="37"/>
      <c r="E350" s="297"/>
      <c r="F350" s="45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7"/>
    </row>
    <row r="351" spans="1:17" ht="14.25" customHeight="1" hidden="1">
      <c r="A351" s="16"/>
      <c r="B351" s="17">
        <v>4</v>
      </c>
      <c r="C351" s="295"/>
      <c r="D351" s="37"/>
      <c r="E351" s="297"/>
      <c r="F351" s="45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7"/>
    </row>
    <row r="352" spans="1:17" ht="14.25" customHeight="1" hidden="1">
      <c r="A352" s="16"/>
      <c r="B352" s="17">
        <v>5</v>
      </c>
      <c r="C352" s="295"/>
      <c r="D352" s="37"/>
      <c r="E352" s="297"/>
      <c r="F352" s="45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7"/>
    </row>
    <row r="353" spans="1:17" ht="14.25" customHeight="1" hidden="1">
      <c r="A353" s="16"/>
      <c r="B353" s="17">
        <v>6</v>
      </c>
      <c r="C353" s="295"/>
      <c r="D353" s="37"/>
      <c r="E353" s="297"/>
      <c r="F353" s="45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7"/>
    </row>
    <row r="354" spans="1:17" ht="14.25" customHeight="1" hidden="1">
      <c r="A354" s="16"/>
      <c r="B354" s="17">
        <v>7</v>
      </c>
      <c r="C354" s="295"/>
      <c r="D354" s="37"/>
      <c r="E354" s="297"/>
      <c r="F354" s="45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7"/>
    </row>
    <row r="355" spans="1:17" ht="14.25" customHeight="1" hidden="1">
      <c r="A355" s="16"/>
      <c r="B355" s="17">
        <v>8</v>
      </c>
      <c r="C355" s="295"/>
      <c r="D355" s="37"/>
      <c r="E355" s="297"/>
      <c r="F355" s="48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50"/>
    </row>
    <row r="356" spans="1:17" ht="3.75" customHeight="1">
      <c r="A356" s="12"/>
      <c r="B356" s="12"/>
      <c r="C356" s="286"/>
      <c r="D356" s="286"/>
      <c r="E356" s="286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1:17" ht="45.75" customHeight="1">
      <c r="A357" s="14"/>
      <c r="B357" s="15">
        <v>1</v>
      </c>
      <c r="C357" s="287" t="s">
        <v>125</v>
      </c>
      <c r="D357" s="18"/>
      <c r="E357" s="288" t="s">
        <v>126</v>
      </c>
      <c r="F357" s="28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30"/>
    </row>
    <row r="358" spans="1:17" ht="14.25" customHeight="1" hidden="1">
      <c r="A358" s="14"/>
      <c r="B358" s="15">
        <v>2</v>
      </c>
      <c r="C358" s="287"/>
      <c r="D358" s="18"/>
      <c r="E358" s="288"/>
      <c r="F358" s="31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3"/>
    </row>
    <row r="359" spans="1:17" ht="14.25" customHeight="1" hidden="1">
      <c r="A359" s="14"/>
      <c r="B359" s="15">
        <v>3</v>
      </c>
      <c r="C359" s="287"/>
      <c r="D359" s="18"/>
      <c r="E359" s="288"/>
      <c r="F359" s="31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3"/>
    </row>
    <row r="360" spans="1:17" ht="14.25" customHeight="1" hidden="1">
      <c r="A360" s="14"/>
      <c r="B360" s="15">
        <v>4</v>
      </c>
      <c r="C360" s="287"/>
      <c r="D360" s="18"/>
      <c r="E360" s="288"/>
      <c r="F360" s="31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3"/>
    </row>
    <row r="361" spans="1:17" ht="14.25" customHeight="1" hidden="1">
      <c r="A361" s="14"/>
      <c r="B361" s="15">
        <v>5</v>
      </c>
      <c r="C361" s="287"/>
      <c r="D361" s="18"/>
      <c r="E361" s="288"/>
      <c r="F361" s="31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3"/>
    </row>
    <row r="362" spans="1:17" ht="14.25" customHeight="1" hidden="1">
      <c r="A362" s="14"/>
      <c r="B362" s="15">
        <v>6</v>
      </c>
      <c r="C362" s="287"/>
      <c r="D362" s="18"/>
      <c r="E362" s="288"/>
      <c r="F362" s="31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3"/>
    </row>
    <row r="363" spans="1:17" ht="14.25" customHeight="1" hidden="1">
      <c r="A363" s="14"/>
      <c r="B363" s="15">
        <v>7</v>
      </c>
      <c r="C363" s="287"/>
      <c r="D363" s="18"/>
      <c r="E363" s="288"/>
      <c r="F363" s="31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3"/>
    </row>
    <row r="364" spans="1:17" ht="14.25" customHeight="1" hidden="1">
      <c r="A364" s="14"/>
      <c r="B364" s="15">
        <v>8</v>
      </c>
      <c r="C364" s="289"/>
      <c r="D364" s="38"/>
      <c r="E364" s="290"/>
      <c r="F364" s="39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1"/>
    </row>
    <row r="365" spans="1:17" ht="14.25" customHeight="1">
      <c r="A365" s="16" t="s">
        <v>127</v>
      </c>
      <c r="B365" s="17">
        <v>1</v>
      </c>
      <c r="C365" s="291" t="s">
        <v>128</v>
      </c>
      <c r="D365" s="37" t="s">
        <v>129</v>
      </c>
      <c r="E365" s="293" t="s">
        <v>130</v>
      </c>
      <c r="F365" s="42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4"/>
    </row>
    <row r="366" spans="1:17" ht="14.25" customHeight="1" hidden="1">
      <c r="A366" s="16"/>
      <c r="B366" s="17">
        <v>2</v>
      </c>
      <c r="C366" s="291"/>
      <c r="D366" s="37"/>
      <c r="E366" s="293"/>
      <c r="F366" s="45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7"/>
    </row>
    <row r="367" spans="1:17" ht="14.25" customHeight="1" hidden="1">
      <c r="A367" s="16"/>
      <c r="B367" s="17">
        <v>3</v>
      </c>
      <c r="C367" s="291"/>
      <c r="D367" s="37"/>
      <c r="E367" s="293"/>
      <c r="F367" s="45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7"/>
    </row>
    <row r="368" spans="1:17" ht="14.25" customHeight="1" hidden="1">
      <c r="A368" s="16"/>
      <c r="B368" s="17">
        <v>4</v>
      </c>
      <c r="C368" s="291"/>
      <c r="D368" s="37"/>
      <c r="E368" s="293"/>
      <c r="F368" s="45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7"/>
    </row>
    <row r="369" spans="1:17" ht="14.25" customHeight="1" hidden="1">
      <c r="A369" s="16"/>
      <c r="B369" s="17">
        <v>5</v>
      </c>
      <c r="C369" s="291"/>
      <c r="D369" s="37"/>
      <c r="E369" s="293"/>
      <c r="F369" s="45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7"/>
    </row>
    <row r="370" spans="1:17" ht="14.25" customHeight="1" hidden="1">
      <c r="A370" s="16"/>
      <c r="B370" s="17">
        <v>6</v>
      </c>
      <c r="C370" s="291"/>
      <c r="D370" s="37"/>
      <c r="E370" s="293"/>
      <c r="F370" s="45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7"/>
    </row>
    <row r="371" spans="1:17" ht="14.25" customHeight="1" hidden="1">
      <c r="A371" s="16"/>
      <c r="B371" s="17">
        <v>7</v>
      </c>
      <c r="C371" s="291"/>
      <c r="D371" s="37"/>
      <c r="E371" s="293"/>
      <c r="F371" s="45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7"/>
    </row>
    <row r="372" spans="1:17" ht="14.25" customHeight="1" hidden="1">
      <c r="A372" s="16"/>
      <c r="B372" s="17">
        <v>8</v>
      </c>
      <c r="C372" s="292"/>
      <c r="D372" s="51"/>
      <c r="E372" s="294"/>
      <c r="F372" s="52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4"/>
    </row>
    <row r="373" spans="1:17" ht="23.25" customHeight="1">
      <c r="A373" s="16" t="s">
        <v>131</v>
      </c>
      <c r="B373" s="17">
        <v>1</v>
      </c>
      <c r="C373" s="291" t="s">
        <v>132</v>
      </c>
      <c r="D373" s="37" t="s">
        <v>129</v>
      </c>
      <c r="E373" s="293" t="s">
        <v>133</v>
      </c>
      <c r="F373" s="55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7"/>
    </row>
    <row r="374" spans="1:17" ht="14.25" customHeight="1" hidden="1">
      <c r="A374" s="16"/>
      <c r="B374" s="17">
        <v>2</v>
      </c>
      <c r="C374" s="291"/>
      <c r="D374" s="37"/>
      <c r="E374" s="293"/>
      <c r="F374" s="58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60"/>
    </row>
    <row r="375" spans="1:17" ht="14.25" customHeight="1" hidden="1">
      <c r="A375" s="16"/>
      <c r="B375" s="17">
        <v>3</v>
      </c>
      <c r="C375" s="291"/>
      <c r="D375" s="37"/>
      <c r="E375" s="293"/>
      <c r="F375" s="58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60"/>
    </row>
    <row r="376" spans="1:17" ht="14.25" customHeight="1" hidden="1">
      <c r="A376" s="16"/>
      <c r="B376" s="17">
        <v>4</v>
      </c>
      <c r="C376" s="291"/>
      <c r="D376" s="37"/>
      <c r="E376" s="293"/>
      <c r="F376" s="58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60"/>
    </row>
    <row r="377" spans="1:17" ht="14.25" customHeight="1" hidden="1">
      <c r="A377" s="16"/>
      <c r="B377" s="17">
        <v>5</v>
      </c>
      <c r="C377" s="291"/>
      <c r="D377" s="37"/>
      <c r="E377" s="293"/>
      <c r="F377" s="58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60"/>
    </row>
    <row r="378" spans="1:17" ht="14.25" customHeight="1" hidden="1">
      <c r="A378" s="16"/>
      <c r="B378" s="17">
        <v>6</v>
      </c>
      <c r="C378" s="291"/>
      <c r="D378" s="37"/>
      <c r="E378" s="293"/>
      <c r="F378" s="58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60"/>
    </row>
    <row r="379" spans="1:17" ht="14.25" customHeight="1" hidden="1">
      <c r="A379" s="16"/>
      <c r="B379" s="17">
        <v>7</v>
      </c>
      <c r="C379" s="291"/>
      <c r="D379" s="37"/>
      <c r="E379" s="293"/>
      <c r="F379" s="58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60"/>
    </row>
    <row r="380" spans="1:17" ht="14.25" customHeight="1" hidden="1">
      <c r="A380" s="16"/>
      <c r="B380" s="17">
        <v>8</v>
      </c>
      <c r="C380" s="292"/>
      <c r="D380" s="51"/>
      <c r="E380" s="294"/>
      <c r="F380" s="64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6"/>
    </row>
    <row r="381" spans="1:17" ht="14.25" customHeight="1">
      <c r="A381" s="16" t="s">
        <v>134</v>
      </c>
      <c r="B381" s="17">
        <v>1</v>
      </c>
      <c r="C381" s="295" t="s">
        <v>135</v>
      </c>
      <c r="D381" s="70" t="s">
        <v>129</v>
      </c>
      <c r="E381" s="297" t="s">
        <v>136</v>
      </c>
      <c r="F381" s="42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4"/>
    </row>
    <row r="382" spans="1:17" ht="14.25" customHeight="1" hidden="1">
      <c r="A382" s="16"/>
      <c r="B382" s="17">
        <v>2</v>
      </c>
      <c r="C382" s="295"/>
      <c r="D382" s="37"/>
      <c r="E382" s="297"/>
      <c r="F382" s="45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7"/>
    </row>
    <row r="383" spans="1:17" ht="14.25" customHeight="1" hidden="1">
      <c r="A383" s="16"/>
      <c r="B383" s="17">
        <v>3</v>
      </c>
      <c r="C383" s="295"/>
      <c r="D383" s="37"/>
      <c r="E383" s="297"/>
      <c r="F383" s="45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7"/>
    </row>
    <row r="384" spans="1:17" ht="14.25" customHeight="1" hidden="1">
      <c r="A384" s="16"/>
      <c r="B384" s="17">
        <v>4</v>
      </c>
      <c r="C384" s="295"/>
      <c r="D384" s="37"/>
      <c r="E384" s="297"/>
      <c r="F384" s="45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7"/>
    </row>
    <row r="385" spans="1:17" ht="14.25" customHeight="1" hidden="1">
      <c r="A385" s="16"/>
      <c r="B385" s="17">
        <v>5</v>
      </c>
      <c r="C385" s="295"/>
      <c r="D385" s="37"/>
      <c r="E385" s="297"/>
      <c r="F385" s="45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7"/>
    </row>
    <row r="386" spans="1:17" ht="14.25" customHeight="1" hidden="1">
      <c r="A386" s="16"/>
      <c r="B386" s="17">
        <v>6</v>
      </c>
      <c r="C386" s="295"/>
      <c r="D386" s="37"/>
      <c r="E386" s="297"/>
      <c r="F386" s="45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7"/>
    </row>
    <row r="387" spans="1:17" ht="14.25" customHeight="1" hidden="1">
      <c r="A387" s="16"/>
      <c r="B387" s="17">
        <v>7</v>
      </c>
      <c r="C387" s="295"/>
      <c r="D387" s="37"/>
      <c r="E387" s="297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7"/>
    </row>
    <row r="388" spans="1:17" ht="14.25" customHeight="1" hidden="1">
      <c r="A388" s="16"/>
      <c r="B388" s="17">
        <v>8</v>
      </c>
      <c r="C388" s="296"/>
      <c r="D388" s="51"/>
      <c r="E388" s="298"/>
      <c r="F388" s="52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4"/>
    </row>
    <row r="389" spans="1:17" ht="14.25" customHeight="1">
      <c r="A389" s="16" t="s">
        <v>137</v>
      </c>
      <c r="B389" s="17">
        <v>1</v>
      </c>
      <c r="C389" s="295" t="s">
        <v>138</v>
      </c>
      <c r="D389" s="70" t="s">
        <v>129</v>
      </c>
      <c r="E389" s="297" t="s">
        <v>130</v>
      </c>
      <c r="F389" s="55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7"/>
    </row>
    <row r="390" spans="1:17" ht="14.25" customHeight="1" hidden="1">
      <c r="A390" s="16"/>
      <c r="B390" s="17">
        <v>2</v>
      </c>
      <c r="C390" s="295"/>
      <c r="D390" s="37"/>
      <c r="E390" s="297"/>
      <c r="F390" s="58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60"/>
    </row>
    <row r="391" spans="1:17" ht="14.25" customHeight="1" hidden="1">
      <c r="A391" s="16"/>
      <c r="B391" s="17">
        <v>3</v>
      </c>
      <c r="C391" s="295"/>
      <c r="D391" s="37"/>
      <c r="E391" s="297"/>
      <c r="F391" s="58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60"/>
    </row>
    <row r="392" spans="1:17" ht="14.25" customHeight="1" hidden="1">
      <c r="A392" s="16"/>
      <c r="B392" s="17">
        <v>4</v>
      </c>
      <c r="C392" s="295"/>
      <c r="D392" s="37"/>
      <c r="E392" s="297"/>
      <c r="F392" s="58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60"/>
    </row>
    <row r="393" spans="1:17" ht="14.25" customHeight="1" hidden="1">
      <c r="A393" s="16"/>
      <c r="B393" s="17">
        <v>5</v>
      </c>
      <c r="C393" s="295"/>
      <c r="D393" s="37"/>
      <c r="E393" s="297"/>
      <c r="F393" s="58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60"/>
    </row>
    <row r="394" spans="1:17" ht="14.25" customHeight="1" hidden="1">
      <c r="A394" s="16"/>
      <c r="B394" s="17">
        <v>6</v>
      </c>
      <c r="C394" s="295"/>
      <c r="D394" s="37"/>
      <c r="E394" s="297"/>
      <c r="F394" s="58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60"/>
    </row>
    <row r="395" spans="1:17" ht="14.25" customHeight="1" hidden="1">
      <c r="A395" s="16"/>
      <c r="B395" s="17">
        <v>7</v>
      </c>
      <c r="C395" s="295"/>
      <c r="D395" s="37"/>
      <c r="E395" s="297"/>
      <c r="F395" s="58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60"/>
    </row>
    <row r="396" spans="1:17" ht="14.25" customHeight="1" hidden="1">
      <c r="A396" s="16"/>
      <c r="B396" s="17">
        <v>8</v>
      </c>
      <c r="C396" s="296"/>
      <c r="D396" s="51"/>
      <c r="E396" s="298"/>
      <c r="F396" s="64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6"/>
    </row>
    <row r="397" spans="1:17" ht="23.25" customHeight="1">
      <c r="A397" s="16" t="s">
        <v>139</v>
      </c>
      <c r="B397" s="17">
        <v>1</v>
      </c>
      <c r="C397" s="295" t="s">
        <v>140</v>
      </c>
      <c r="D397" s="70" t="s">
        <v>129</v>
      </c>
      <c r="E397" s="297" t="s">
        <v>133</v>
      </c>
      <c r="F397" s="42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4"/>
    </row>
    <row r="398" spans="1:17" ht="14.25" customHeight="1" hidden="1">
      <c r="A398" s="16"/>
      <c r="B398" s="17">
        <v>2</v>
      </c>
      <c r="C398" s="295"/>
      <c r="D398" s="37"/>
      <c r="E398" s="297"/>
      <c r="F398" s="45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7"/>
    </row>
    <row r="399" spans="1:17" ht="14.25" customHeight="1" hidden="1">
      <c r="A399" s="16"/>
      <c r="B399" s="17">
        <v>3</v>
      </c>
      <c r="C399" s="295"/>
      <c r="D399" s="37"/>
      <c r="E399" s="297"/>
      <c r="F399" s="45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7"/>
    </row>
    <row r="400" spans="1:17" ht="14.25" customHeight="1" hidden="1">
      <c r="A400" s="16"/>
      <c r="B400" s="17">
        <v>4</v>
      </c>
      <c r="C400" s="295"/>
      <c r="D400" s="37"/>
      <c r="E400" s="297"/>
      <c r="F400" s="45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7"/>
    </row>
    <row r="401" spans="1:17" ht="14.25" customHeight="1" hidden="1">
      <c r="A401" s="16"/>
      <c r="B401" s="17">
        <v>5</v>
      </c>
      <c r="C401" s="295"/>
      <c r="D401" s="37"/>
      <c r="E401" s="297"/>
      <c r="F401" s="45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7"/>
    </row>
    <row r="402" spans="1:17" ht="14.25" customHeight="1" hidden="1">
      <c r="A402" s="16"/>
      <c r="B402" s="17">
        <v>6</v>
      </c>
      <c r="C402" s="295"/>
      <c r="D402" s="37"/>
      <c r="E402" s="297"/>
      <c r="F402" s="45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7"/>
    </row>
    <row r="403" spans="1:17" ht="14.25" customHeight="1" hidden="1">
      <c r="A403" s="16"/>
      <c r="B403" s="17">
        <v>7</v>
      </c>
      <c r="C403" s="295"/>
      <c r="D403" s="37"/>
      <c r="E403" s="297"/>
      <c r="F403" s="45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7"/>
    </row>
    <row r="404" spans="1:17" ht="14.25" customHeight="1" hidden="1">
      <c r="A404" s="16"/>
      <c r="B404" s="17">
        <v>8</v>
      </c>
      <c r="C404" s="295"/>
      <c r="D404" s="37"/>
      <c r="E404" s="297"/>
      <c r="F404" s="48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50"/>
    </row>
    <row r="405" spans="1:17" ht="3.75" customHeight="1">
      <c r="A405" s="12"/>
      <c r="B405" s="12"/>
      <c r="C405" s="286"/>
      <c r="D405" s="286"/>
      <c r="E405" s="286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</row>
    <row r="406" spans="1:17" ht="35.25" customHeight="1">
      <c r="A406" s="14"/>
      <c r="B406" s="15">
        <v>1</v>
      </c>
      <c r="C406" s="287" t="s">
        <v>141</v>
      </c>
      <c r="D406" s="18"/>
      <c r="E406" s="288" t="s">
        <v>142</v>
      </c>
      <c r="F406" s="28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30"/>
    </row>
    <row r="407" spans="1:17" ht="14.25" customHeight="1" hidden="1">
      <c r="A407" s="14"/>
      <c r="B407" s="15">
        <v>2</v>
      </c>
      <c r="C407" s="287"/>
      <c r="D407" s="18"/>
      <c r="E407" s="288"/>
      <c r="F407" s="31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3"/>
    </row>
    <row r="408" spans="1:17" ht="14.25" customHeight="1" hidden="1">
      <c r="A408" s="14"/>
      <c r="B408" s="15">
        <v>3</v>
      </c>
      <c r="C408" s="287"/>
      <c r="D408" s="18"/>
      <c r="E408" s="288"/>
      <c r="F408" s="31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3"/>
    </row>
    <row r="409" spans="1:17" ht="14.25" customHeight="1" hidden="1">
      <c r="A409" s="14"/>
      <c r="B409" s="15">
        <v>4</v>
      </c>
      <c r="C409" s="287"/>
      <c r="D409" s="18"/>
      <c r="E409" s="288"/>
      <c r="F409" s="31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3"/>
    </row>
    <row r="410" spans="1:17" ht="14.25" customHeight="1" hidden="1">
      <c r="A410" s="14"/>
      <c r="B410" s="15">
        <v>5</v>
      </c>
      <c r="C410" s="287"/>
      <c r="D410" s="18"/>
      <c r="E410" s="288"/>
      <c r="F410" s="31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3"/>
    </row>
    <row r="411" spans="1:17" ht="14.25" customHeight="1" hidden="1">
      <c r="A411" s="14"/>
      <c r="B411" s="15">
        <v>6</v>
      </c>
      <c r="C411" s="287"/>
      <c r="D411" s="18"/>
      <c r="E411" s="288"/>
      <c r="F411" s="31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3"/>
    </row>
    <row r="412" spans="1:17" ht="14.25" customHeight="1" hidden="1">
      <c r="A412" s="14"/>
      <c r="B412" s="15">
        <v>7</v>
      </c>
      <c r="C412" s="287"/>
      <c r="D412" s="18"/>
      <c r="E412" s="288"/>
      <c r="F412" s="31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3"/>
    </row>
    <row r="413" spans="1:17" ht="14.25" customHeight="1" hidden="1">
      <c r="A413" s="14"/>
      <c r="B413" s="15">
        <v>8</v>
      </c>
      <c r="C413" s="289"/>
      <c r="D413" s="38"/>
      <c r="E413" s="290"/>
      <c r="F413" s="39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1"/>
    </row>
    <row r="414" spans="1:17" ht="23.25" customHeight="1">
      <c r="A414" s="16" t="s">
        <v>143</v>
      </c>
      <c r="B414" s="17">
        <v>1</v>
      </c>
      <c r="C414" s="291" t="s">
        <v>144</v>
      </c>
      <c r="D414" s="37" t="s">
        <v>145</v>
      </c>
      <c r="E414" s="293" t="s">
        <v>146</v>
      </c>
      <c r="F414" s="42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4"/>
    </row>
    <row r="415" spans="1:17" ht="14.25" customHeight="1" hidden="1">
      <c r="A415" s="16"/>
      <c r="B415" s="17">
        <v>2</v>
      </c>
      <c r="C415" s="291"/>
      <c r="D415" s="37"/>
      <c r="E415" s="293"/>
      <c r="F415" s="45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7"/>
    </row>
    <row r="416" spans="1:17" ht="14.25" customHeight="1" hidden="1">
      <c r="A416" s="16"/>
      <c r="B416" s="17">
        <v>3</v>
      </c>
      <c r="C416" s="291"/>
      <c r="D416" s="37"/>
      <c r="E416" s="293"/>
      <c r="F416" s="45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7"/>
    </row>
    <row r="417" spans="1:17" ht="14.25" customHeight="1" hidden="1">
      <c r="A417" s="16"/>
      <c r="B417" s="17">
        <v>4</v>
      </c>
      <c r="C417" s="291"/>
      <c r="D417" s="37"/>
      <c r="E417" s="293"/>
      <c r="F417" s="45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7"/>
    </row>
    <row r="418" spans="1:17" ht="14.25" customHeight="1" hidden="1">
      <c r="A418" s="16"/>
      <c r="B418" s="17">
        <v>5</v>
      </c>
      <c r="C418" s="291"/>
      <c r="D418" s="37"/>
      <c r="E418" s="293"/>
      <c r="F418" s="45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7"/>
    </row>
    <row r="419" spans="1:17" ht="14.25" customHeight="1" hidden="1">
      <c r="A419" s="16"/>
      <c r="B419" s="17">
        <v>6</v>
      </c>
      <c r="C419" s="291"/>
      <c r="D419" s="37"/>
      <c r="E419" s="293"/>
      <c r="F419" s="45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7"/>
    </row>
    <row r="420" spans="1:17" ht="14.25" customHeight="1" hidden="1">
      <c r="A420" s="16"/>
      <c r="B420" s="17">
        <v>7</v>
      </c>
      <c r="C420" s="291"/>
      <c r="D420" s="37"/>
      <c r="E420" s="293"/>
      <c r="F420" s="45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7"/>
    </row>
    <row r="421" spans="1:17" ht="14.25" customHeight="1" hidden="1">
      <c r="A421" s="16"/>
      <c r="B421" s="17">
        <v>8</v>
      </c>
      <c r="C421" s="292"/>
      <c r="D421" s="51"/>
      <c r="E421" s="294"/>
      <c r="F421" s="52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4"/>
    </row>
    <row r="422" spans="1:17" ht="23.25" customHeight="1">
      <c r="A422" s="16" t="s">
        <v>147</v>
      </c>
      <c r="B422" s="17">
        <v>1</v>
      </c>
      <c r="C422" s="295" t="s">
        <v>148</v>
      </c>
      <c r="D422" s="70" t="s">
        <v>145</v>
      </c>
      <c r="E422" s="297" t="s">
        <v>146</v>
      </c>
      <c r="F422" s="55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7"/>
    </row>
    <row r="423" spans="1:17" ht="14.25" customHeight="1" hidden="1">
      <c r="A423" s="16"/>
      <c r="B423" s="17">
        <v>2</v>
      </c>
      <c r="C423" s="295"/>
      <c r="D423" s="37"/>
      <c r="E423" s="297"/>
      <c r="F423" s="58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60"/>
    </row>
    <row r="424" spans="1:17" ht="14.25" customHeight="1" hidden="1">
      <c r="A424" s="16"/>
      <c r="B424" s="17">
        <v>3</v>
      </c>
      <c r="C424" s="295"/>
      <c r="D424" s="37"/>
      <c r="E424" s="297"/>
      <c r="F424" s="58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60"/>
    </row>
    <row r="425" spans="1:17" ht="14.25" customHeight="1" hidden="1">
      <c r="A425" s="16"/>
      <c r="B425" s="17">
        <v>4</v>
      </c>
      <c r="C425" s="295"/>
      <c r="D425" s="37"/>
      <c r="E425" s="297"/>
      <c r="F425" s="58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60"/>
    </row>
    <row r="426" spans="1:17" ht="14.25" customHeight="1" hidden="1">
      <c r="A426" s="16"/>
      <c r="B426" s="17">
        <v>5</v>
      </c>
      <c r="C426" s="295"/>
      <c r="D426" s="37"/>
      <c r="E426" s="297"/>
      <c r="F426" s="58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60"/>
    </row>
    <row r="427" spans="1:17" ht="14.25" customHeight="1" hidden="1">
      <c r="A427" s="16"/>
      <c r="B427" s="17">
        <v>6</v>
      </c>
      <c r="C427" s="295"/>
      <c r="D427" s="37"/>
      <c r="E427" s="297"/>
      <c r="F427" s="58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60"/>
    </row>
    <row r="428" spans="1:17" ht="14.25" customHeight="1" hidden="1">
      <c r="A428" s="16"/>
      <c r="B428" s="17">
        <v>7</v>
      </c>
      <c r="C428" s="295"/>
      <c r="D428" s="37"/>
      <c r="E428" s="297"/>
      <c r="F428" s="58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60"/>
    </row>
    <row r="429" spans="1:17" ht="14.25" customHeight="1" hidden="1">
      <c r="A429" s="16"/>
      <c r="B429" s="17">
        <v>8</v>
      </c>
      <c r="C429" s="295"/>
      <c r="D429" s="37"/>
      <c r="E429" s="297"/>
      <c r="F429" s="61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3"/>
    </row>
  </sheetData>
  <sheetProtection/>
  <mergeCells count="117">
    <mergeCell ref="C422:C429"/>
    <mergeCell ref="E422:E429"/>
    <mergeCell ref="C397:C404"/>
    <mergeCell ref="E397:E404"/>
    <mergeCell ref="C405:E405"/>
    <mergeCell ref="C406:C413"/>
    <mergeCell ref="E406:E413"/>
    <mergeCell ref="C414:C421"/>
    <mergeCell ref="E414:E421"/>
    <mergeCell ref="C373:C380"/>
    <mergeCell ref="E373:E380"/>
    <mergeCell ref="C381:C388"/>
    <mergeCell ref="E381:E388"/>
    <mergeCell ref="C389:C396"/>
    <mergeCell ref="E389:E396"/>
    <mergeCell ref="C348:C355"/>
    <mergeCell ref="E348:E355"/>
    <mergeCell ref="C356:E356"/>
    <mergeCell ref="C357:C364"/>
    <mergeCell ref="E357:E364"/>
    <mergeCell ref="C365:C372"/>
    <mergeCell ref="E365:E372"/>
    <mergeCell ref="C324:C331"/>
    <mergeCell ref="E324:E331"/>
    <mergeCell ref="C332:C339"/>
    <mergeCell ref="E332:E339"/>
    <mergeCell ref="C340:C347"/>
    <mergeCell ref="E340:E347"/>
    <mergeCell ref="C299:E299"/>
    <mergeCell ref="C300:C307"/>
    <mergeCell ref="E300:E307"/>
    <mergeCell ref="C308:C315"/>
    <mergeCell ref="E308:E315"/>
    <mergeCell ref="C316:C323"/>
    <mergeCell ref="E316:E323"/>
    <mergeCell ref="C275:C282"/>
    <mergeCell ref="E275:E282"/>
    <mergeCell ref="C283:C290"/>
    <mergeCell ref="E283:E290"/>
    <mergeCell ref="C291:C298"/>
    <mergeCell ref="E291:E298"/>
    <mergeCell ref="C250:E250"/>
    <mergeCell ref="C251:C258"/>
    <mergeCell ref="E251:E258"/>
    <mergeCell ref="C259:C266"/>
    <mergeCell ref="E259:E266"/>
    <mergeCell ref="C267:C274"/>
    <mergeCell ref="E267:E274"/>
    <mergeCell ref="C225:C232"/>
    <mergeCell ref="E225:E232"/>
    <mergeCell ref="C233:C240"/>
    <mergeCell ref="E233:E240"/>
    <mergeCell ref="C241:E241"/>
    <mergeCell ref="C242:C249"/>
    <mergeCell ref="E242:E249"/>
    <mergeCell ref="C201:C208"/>
    <mergeCell ref="E201:E208"/>
    <mergeCell ref="C209:C216"/>
    <mergeCell ref="E209:E216"/>
    <mergeCell ref="C217:C224"/>
    <mergeCell ref="E217:E224"/>
    <mergeCell ref="C177:C184"/>
    <mergeCell ref="E177:E184"/>
    <mergeCell ref="C185:C192"/>
    <mergeCell ref="E185:E192"/>
    <mergeCell ref="C193:C200"/>
    <mergeCell ref="E193:E200"/>
    <mergeCell ref="C153:C160"/>
    <mergeCell ref="E153:E160"/>
    <mergeCell ref="C161:C168"/>
    <mergeCell ref="E161:E168"/>
    <mergeCell ref="C169:C176"/>
    <mergeCell ref="E169:E176"/>
    <mergeCell ref="C128:E128"/>
    <mergeCell ref="C129:C136"/>
    <mergeCell ref="E129:E136"/>
    <mergeCell ref="C137:C144"/>
    <mergeCell ref="E137:E144"/>
    <mergeCell ref="C145:C152"/>
    <mergeCell ref="E145:E152"/>
    <mergeCell ref="C103:E103"/>
    <mergeCell ref="C104:C111"/>
    <mergeCell ref="E104:E111"/>
    <mergeCell ref="C112:C119"/>
    <mergeCell ref="E112:E119"/>
    <mergeCell ref="C120:C127"/>
    <mergeCell ref="E120:E127"/>
    <mergeCell ref="C79:C86"/>
    <mergeCell ref="E79:E86"/>
    <mergeCell ref="C87:C94"/>
    <mergeCell ref="E87:E94"/>
    <mergeCell ref="C95:C102"/>
    <mergeCell ref="E95:E102"/>
    <mergeCell ref="C55:C62"/>
    <mergeCell ref="E55:E62"/>
    <mergeCell ref="C63:C70"/>
    <mergeCell ref="E63:E70"/>
    <mergeCell ref="C71:C78"/>
    <mergeCell ref="E71:E78"/>
    <mergeCell ref="C37:E37"/>
    <mergeCell ref="C38:C45"/>
    <mergeCell ref="E38:E45"/>
    <mergeCell ref="C46:E46"/>
    <mergeCell ref="C47:C54"/>
    <mergeCell ref="E47:E54"/>
    <mergeCell ref="C19:E19"/>
    <mergeCell ref="C20:C27"/>
    <mergeCell ref="E20:E27"/>
    <mergeCell ref="C28:E28"/>
    <mergeCell ref="C29:C36"/>
    <mergeCell ref="E29:E36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7</v>
      </c>
      <c r="C1" s="8" t="s">
        <v>8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302"/>
  <sheetViews>
    <sheetView showGridLines="0" tabSelected="1" zoomScalePageLayoutView="0" workbookViewId="0" topLeftCell="A1">
      <selection activeCell="D17" sqref="D17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53" ht="14.25" customHeight="1">
      <c r="A1" s="233" t="s">
        <v>638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</row>
    <row r="2" spans="1:53" ht="14.25" customHeight="1">
      <c r="A2" s="234" t="s">
        <v>639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</row>
    <row r="4" spans="1:8" ht="11.25" customHeight="1">
      <c r="A4" s="4"/>
      <c r="B4" s="302" t="s">
        <v>6</v>
      </c>
      <c r="C4" s="303"/>
      <c r="D4" s="304"/>
      <c r="E4"/>
      <c r="F4"/>
      <c r="G4"/>
      <c r="H4"/>
    </row>
    <row r="5" spans="1:8" ht="11.25" customHeight="1">
      <c r="A5" s="4"/>
      <c r="B5" s="305" t="s">
        <v>2</v>
      </c>
      <c r="C5" s="306"/>
      <c r="D5" s="307"/>
      <c r="E5"/>
      <c r="F5"/>
      <c r="G5"/>
      <c r="H5"/>
    </row>
    <row r="6" spans="1:8" ht="11.25" customHeight="1">
      <c r="A6" s="4"/>
      <c r="B6" s="308" t="s">
        <v>3</v>
      </c>
      <c r="C6" s="309"/>
      <c r="D6" s="310"/>
      <c r="E6"/>
      <c r="F6"/>
      <c r="G6"/>
      <c r="H6"/>
    </row>
    <row r="7" spans="1:8" ht="11.25" customHeight="1">
      <c r="A7" s="4"/>
      <c r="B7" s="308" t="s">
        <v>4</v>
      </c>
      <c r="C7" s="309"/>
      <c r="D7" s="310"/>
      <c r="E7"/>
      <c r="F7"/>
      <c r="G7"/>
      <c r="H7"/>
    </row>
    <row r="8" spans="1:8" ht="11.25" customHeight="1">
      <c r="A8" s="4"/>
      <c r="B8" s="308"/>
      <c r="C8" s="309"/>
      <c r="D8" s="310"/>
      <c r="E8"/>
      <c r="F8"/>
      <c r="G8"/>
      <c r="H8"/>
    </row>
    <row r="9" spans="1:8" ht="11.25" customHeight="1">
      <c r="A9" s="4"/>
      <c r="B9" s="308"/>
      <c r="C9" s="309"/>
      <c r="D9" s="310"/>
      <c r="E9"/>
      <c r="F9"/>
      <c r="G9"/>
      <c r="H9"/>
    </row>
    <row r="10" spans="1:8" ht="11.25" customHeight="1">
      <c r="A10" s="4"/>
      <c r="B10" s="299" t="s">
        <v>5</v>
      </c>
      <c r="C10" s="300"/>
      <c r="D10" s="301"/>
      <c r="E10"/>
      <c r="F10"/>
      <c r="G10"/>
      <c r="H10"/>
    </row>
    <row r="11" spans="1:8" ht="15" customHeight="1">
      <c r="A11" s="4"/>
      <c r="B11" s="5" t="s">
        <v>643</v>
      </c>
      <c r="C11" s="6"/>
      <c r="D11" s="5" t="s">
        <v>647</v>
      </c>
      <c r="E11"/>
      <c r="F11"/>
      <c r="G11"/>
      <c r="H11"/>
    </row>
    <row r="12" spans="1:8" ht="15" customHeight="1">
      <c r="A12" s="4"/>
      <c r="B12" s="5" t="s">
        <v>644</v>
      </c>
      <c r="C12" s="6"/>
      <c r="D12" s="5" t="s">
        <v>648</v>
      </c>
      <c r="E12"/>
      <c r="F12"/>
      <c r="G12"/>
      <c r="H12"/>
    </row>
    <row r="13" spans="1:8" ht="15" customHeight="1">
      <c r="A13" s="4"/>
      <c r="B13" s="5" t="s">
        <v>645</v>
      </c>
      <c r="C13" s="6"/>
      <c r="D13" s="5" t="s">
        <v>649</v>
      </c>
      <c r="E13"/>
      <c r="F13"/>
      <c r="G13"/>
      <c r="H13"/>
    </row>
    <row r="14" spans="1:8" ht="15" customHeight="1">
      <c r="A14" s="4"/>
      <c r="B14" s="5" t="s">
        <v>646</v>
      </c>
      <c r="C14" s="6"/>
      <c r="D14" s="5" t="s">
        <v>650</v>
      </c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  <row r="301" spans="1:8" ht="14.25" customHeight="1">
      <c r="A301"/>
      <c r="B301"/>
      <c r="C301"/>
      <c r="D301"/>
      <c r="E301"/>
      <c r="F301"/>
      <c r="G301"/>
      <c r="H301"/>
    </row>
    <row r="302" spans="1:8" ht="14.25" customHeight="1">
      <c r="A302"/>
      <c r="B302"/>
      <c r="C302"/>
      <c r="D302"/>
      <c r="E302"/>
      <c r="F302"/>
      <c r="G302"/>
      <c r="H302"/>
    </row>
  </sheetData>
  <sheetProtection/>
  <mergeCells count="9">
    <mergeCell ref="A1:BA1"/>
    <mergeCell ref="A2:BA2"/>
    <mergeCell ref="B10:D10"/>
    <mergeCell ref="B4:D4"/>
    <mergeCell ref="B5:D5"/>
    <mergeCell ref="B6:D6"/>
    <mergeCell ref="B7:D7"/>
    <mergeCell ref="B8:D8"/>
    <mergeCell ref="B9:D9"/>
  </mergeCells>
  <printOptions horizontalCentered="1" verticalCentered="1"/>
  <pageMargins left="0.5905511811023623" right="0.5905511811023623" top="0.5905511811023623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uch_otd</cp:lastModifiedBy>
  <cp:lastPrinted>2021-06-18T06:11:43Z</cp:lastPrinted>
  <dcterms:created xsi:type="dcterms:W3CDTF">2011-05-05T04:03:53Z</dcterms:created>
  <dcterms:modified xsi:type="dcterms:W3CDTF">2021-06-18T08:11:23Z</dcterms:modified>
  <cp:category/>
  <cp:version/>
  <cp:contentType/>
  <cp:contentStatus/>
</cp:coreProperties>
</file>